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7895" windowHeight="8160" firstSheet="16" activeTab="24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</sheets>
  <definedNames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N86" i="18" l="1"/>
  <c r="M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G86" i="12" l="1"/>
  <c r="E86" i="12"/>
  <c r="F86" i="12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G85" i="4" s="1"/>
  <c r="F85" i="4"/>
  <c r="G87" i="4" s="1"/>
  <c r="N88" i="4"/>
  <c r="N87" i="4"/>
  <c r="M86" i="4"/>
  <c r="N86" i="4" s="1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F86" i="4" l="1"/>
  <c r="G88" i="4"/>
  <c r="G89" i="4" s="1"/>
  <c r="E86" i="4"/>
  <c r="G86" i="4" s="1"/>
  <c r="N89" i="4"/>
  <c r="A8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B86" i="3"/>
  <c r="F87" i="3" l="1"/>
  <c r="G87" i="3"/>
  <c r="H88" i="3"/>
  <c r="H89" i="3"/>
  <c r="H87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G87" i="2"/>
  <c r="G86" i="2"/>
  <c r="G88" i="2"/>
  <c r="G85" i="2"/>
  <c r="E85" i="2"/>
  <c r="F85" i="2"/>
  <c r="R88" i="2"/>
  <c r="Q85" i="2"/>
  <c r="R85" i="2" s="1"/>
  <c r="P85" i="2"/>
</calcChain>
</file>

<file path=xl/sharedStrings.xml><?xml version="1.0" encoding="utf-8"?>
<sst xmlns="http://schemas.openxmlformats.org/spreadsheetml/2006/main" count="6867" uniqueCount="288">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</sst>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30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17" fontId="22" fillId="0" borderId="1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99FF66"/>
      <color rgb="FFFFFF99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284" t="s">
        <v>260</v>
      </c>
      <c r="C2" s="285"/>
      <c r="D2" s="285"/>
      <c r="E2" s="285"/>
      <c r="F2" s="285"/>
      <c r="G2" s="286"/>
      <c r="K2" s="284" t="s">
        <v>259</v>
      </c>
      <c r="L2" s="285"/>
      <c r="M2" s="285"/>
      <c r="N2" s="285"/>
      <c r="O2" s="285"/>
      <c r="P2" s="286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287" t="s">
        <v>215</v>
      </c>
      <c r="C86" s="288"/>
      <c r="D86" s="289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287" t="s">
        <v>215</v>
      </c>
      <c r="L86" s="288"/>
      <c r="M86" s="289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284" t="s">
        <v>263</v>
      </c>
      <c r="L2" s="285"/>
      <c r="M2" s="285"/>
      <c r="N2" s="285"/>
      <c r="O2" s="285"/>
      <c r="P2" s="286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287" t="s">
        <v>215</v>
      </c>
      <c r="L87" s="288"/>
      <c r="M87" s="289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284" t="s">
        <v>263</v>
      </c>
      <c r="C2" s="285"/>
      <c r="D2" s="285"/>
      <c r="E2" s="285"/>
      <c r="F2" s="285"/>
      <c r="G2" s="286"/>
      <c r="I2" s="284" t="s">
        <v>263</v>
      </c>
      <c r="J2" s="285"/>
      <c r="K2" s="285"/>
      <c r="L2" s="285"/>
      <c r="M2" s="285"/>
      <c r="N2" s="286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290" t="s">
        <v>215</v>
      </c>
      <c r="C86" s="291"/>
      <c r="D86" s="291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287" t="s">
        <v>215</v>
      </c>
      <c r="J86" s="288"/>
      <c r="K86" s="289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284" t="s">
        <v>270</v>
      </c>
      <c r="E2" s="285"/>
      <c r="F2" s="285"/>
      <c r="G2" s="285"/>
      <c r="H2" s="285"/>
      <c r="I2" s="228"/>
      <c r="J2" s="284" t="s">
        <v>263</v>
      </c>
      <c r="K2" s="285"/>
      <c r="L2" s="285"/>
      <c r="M2" s="285"/>
      <c r="N2" s="285"/>
      <c r="O2" s="286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290" t="s">
        <v>215</v>
      </c>
      <c r="C86" s="292"/>
      <c r="D86" s="291"/>
      <c r="E86" s="291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290" t="s">
        <v>215</v>
      </c>
      <c r="K86" s="291"/>
      <c r="L86" s="291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284" t="s">
        <v>271</v>
      </c>
      <c r="C2" s="285"/>
      <c r="D2" s="285"/>
      <c r="E2" s="285"/>
      <c r="F2" s="285"/>
      <c r="G2" s="286"/>
      <c r="J2" s="284" t="s">
        <v>270</v>
      </c>
      <c r="K2" s="285"/>
      <c r="L2" s="285"/>
      <c r="M2" s="285"/>
      <c r="N2" s="285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293" t="s">
        <v>215</v>
      </c>
      <c r="C86" s="294"/>
      <c r="D86" s="295"/>
      <c r="E86" s="167">
        <v>757407</v>
      </c>
      <c r="F86" s="167">
        <v>3193</v>
      </c>
      <c r="G86" s="233">
        <v>4.22</v>
      </c>
      <c r="H86" s="53" t="s">
        <v>170</v>
      </c>
      <c r="I86" s="292"/>
      <c r="J86" s="291"/>
      <c r="K86" s="291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284" t="s">
        <v>272</v>
      </c>
      <c r="C2" s="285"/>
      <c r="D2" s="285"/>
      <c r="E2" s="285"/>
      <c r="F2" s="285"/>
      <c r="G2" s="286"/>
      <c r="I2" s="284" t="s">
        <v>271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276" t="s">
        <v>215</v>
      </c>
      <c r="C86" s="277"/>
      <c r="D86" s="278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293" t="s">
        <v>215</v>
      </c>
      <c r="J86" s="294"/>
      <c r="K86" s="295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284" t="s">
        <v>274</v>
      </c>
      <c r="C2" s="285"/>
      <c r="D2" s="285"/>
      <c r="E2" s="285"/>
      <c r="F2" s="285"/>
      <c r="G2" s="286"/>
      <c r="K2" s="284" t="s">
        <v>272</v>
      </c>
      <c r="L2" s="285"/>
      <c r="M2" s="285"/>
      <c r="N2" s="285"/>
      <c r="O2" s="285"/>
      <c r="P2" s="286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276" t="s">
        <v>215</v>
      </c>
      <c r="C86" s="277"/>
      <c r="D86" s="278"/>
      <c r="E86" s="167">
        <v>757597</v>
      </c>
      <c r="F86" s="167">
        <v>3828</v>
      </c>
      <c r="G86" s="248">
        <f t="shared" si="20"/>
        <v>5.0528183189743361</v>
      </c>
      <c r="K86" s="276" t="s">
        <v>215</v>
      </c>
      <c r="L86" s="277"/>
      <c r="M86" s="278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284" t="s">
        <v>275</v>
      </c>
      <c r="C2" s="285"/>
      <c r="D2" s="285"/>
      <c r="E2" s="285"/>
      <c r="F2" s="285"/>
      <c r="G2" s="286"/>
      <c r="I2" s="284" t="s">
        <v>274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276" t="s">
        <v>215</v>
      </c>
      <c r="C86" s="277"/>
      <c r="D86" s="278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276" t="s">
        <v>215</v>
      </c>
      <c r="J86" s="277"/>
      <c r="K86" s="278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284" t="s">
        <v>276</v>
      </c>
      <c r="C2" s="285"/>
      <c r="D2" s="285"/>
      <c r="E2" s="285"/>
      <c r="F2" s="285"/>
      <c r="G2" s="286"/>
      <c r="I2" s="284" t="s">
        <v>275</v>
      </c>
      <c r="J2" s="285"/>
      <c r="K2" s="285"/>
      <c r="L2" s="285"/>
      <c r="M2" s="285"/>
      <c r="N2" s="286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276" t="s">
        <v>215</v>
      </c>
      <c r="C86" s="277"/>
      <c r="D86" s="278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276" t="s">
        <v>215</v>
      </c>
      <c r="J86" s="277"/>
      <c r="K86" s="278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284" t="s">
        <v>277</v>
      </c>
      <c r="C2" s="285"/>
      <c r="D2" s="285"/>
      <c r="E2" s="285"/>
      <c r="F2" s="285"/>
      <c r="G2" s="286"/>
      <c r="I2" s="284" t="s">
        <v>276</v>
      </c>
      <c r="J2" s="285"/>
      <c r="K2" s="285"/>
      <c r="L2" s="285"/>
      <c r="M2" s="285"/>
      <c r="N2" s="286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276" t="s">
        <v>215</v>
      </c>
      <c r="C86" s="277"/>
      <c r="D86" s="278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276" t="s">
        <v>215</v>
      </c>
      <c r="J86" s="277"/>
      <c r="K86" s="278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271" t="s">
        <v>169</v>
      </c>
      <c r="F86" s="272"/>
      <c r="G86" s="28">
        <f>F85</f>
        <v>2492</v>
      </c>
      <c r="P86" s="271" t="s">
        <v>169</v>
      </c>
      <c r="Q86" s="272"/>
      <c r="R86" s="28">
        <v>2489</v>
      </c>
    </row>
    <row r="87" spans="2:18" ht="15.75" x14ac:dyDescent="0.25">
      <c r="E87" s="271" t="s">
        <v>3</v>
      </c>
      <c r="F87" s="272"/>
      <c r="G87" s="28">
        <f>E85</f>
        <v>757359</v>
      </c>
      <c r="P87" s="271" t="s">
        <v>3</v>
      </c>
      <c r="Q87" s="272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284" t="s">
        <v>282</v>
      </c>
      <c r="C2" s="285"/>
      <c r="D2" s="285"/>
      <c r="E2" s="285"/>
      <c r="F2" s="285"/>
      <c r="G2" s="286"/>
      <c r="I2" s="284" t="s">
        <v>277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276" t="s">
        <v>215</v>
      </c>
      <c r="C86" s="277"/>
      <c r="D86" s="278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276" t="s">
        <v>215</v>
      </c>
      <c r="J86" s="277"/>
      <c r="K86" s="278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284" t="s">
        <v>283</v>
      </c>
      <c r="C2" s="285"/>
      <c r="D2" s="285"/>
      <c r="E2" s="285"/>
      <c r="F2" s="285"/>
      <c r="G2" s="286"/>
      <c r="I2" s="284" t="s">
        <v>282</v>
      </c>
      <c r="J2" s="285"/>
      <c r="K2" s="285"/>
      <c r="L2" s="285"/>
      <c r="M2" s="285"/>
      <c r="N2" s="286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276" t="s">
        <v>215</v>
      </c>
      <c r="C86" s="277"/>
      <c r="D86" s="278"/>
      <c r="E86" s="167">
        <v>757597</v>
      </c>
      <c r="F86" s="167">
        <v>4383</v>
      </c>
      <c r="G86" s="233">
        <v>5.79</v>
      </c>
      <c r="H86" s="53" t="s">
        <v>170</v>
      </c>
      <c r="I86" s="276" t="s">
        <v>215</v>
      </c>
      <c r="J86" s="277"/>
      <c r="K86" s="278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284" t="s">
        <v>284</v>
      </c>
      <c r="C2" s="285"/>
      <c r="D2" s="285"/>
      <c r="E2" s="285"/>
      <c r="F2" s="285"/>
      <c r="G2" s="286"/>
      <c r="I2" s="284" t="s">
        <v>283</v>
      </c>
      <c r="J2" s="285"/>
      <c r="K2" s="285"/>
      <c r="L2" s="285"/>
      <c r="M2" s="285"/>
      <c r="N2" s="286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276" t="s">
        <v>215</v>
      </c>
      <c r="C86" s="277"/>
      <c r="D86" s="278"/>
      <c r="E86" s="167">
        <f>SUM(E5:E85)</f>
        <v>757843</v>
      </c>
      <c r="F86" s="167">
        <f>SUM(F5:F85)</f>
        <v>4324</v>
      </c>
      <c r="G86" s="254">
        <v>5.71</v>
      </c>
      <c r="H86" s="53"/>
      <c r="I86" s="276" t="s">
        <v>215</v>
      </c>
      <c r="J86" s="277"/>
      <c r="K86" s="278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284" t="s">
        <v>285</v>
      </c>
      <c r="C2" s="285"/>
      <c r="D2" s="285"/>
      <c r="E2" s="285"/>
      <c r="F2" s="285"/>
      <c r="G2" s="286"/>
      <c r="I2" s="284" t="s">
        <v>284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276" t="s">
        <v>215</v>
      </c>
      <c r="C86" s="277"/>
      <c r="D86" s="278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276" t="s">
        <v>215</v>
      </c>
      <c r="J86" s="277"/>
      <c r="K86" s="278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284" t="s">
        <v>286</v>
      </c>
      <c r="C2" s="285"/>
      <c r="D2" s="285"/>
      <c r="E2" s="285"/>
      <c r="F2" s="285"/>
      <c r="G2" s="286"/>
      <c r="I2" s="284" t="s">
        <v>285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276" t="s">
        <v>215</v>
      </c>
      <c r="C86" s="277"/>
      <c r="D86" s="278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276" t="s">
        <v>215</v>
      </c>
      <c r="J86" s="277"/>
      <c r="K86" s="278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P2" sqref="P2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96"/>
    <col min="10" max="10" width="16.5703125" customWidth="1"/>
  </cols>
  <sheetData>
    <row r="1" spans="2:14" ht="16.5" thickBot="1" x14ac:dyDescent="0.3">
      <c r="C1" s="304">
        <v>44287</v>
      </c>
      <c r="D1" s="304"/>
      <c r="J1" s="249">
        <v>44286</v>
      </c>
    </row>
    <row r="2" spans="2:14" ht="56.25" customHeight="1" thickBot="1" x14ac:dyDescent="0.35">
      <c r="B2" s="284" t="s">
        <v>287</v>
      </c>
      <c r="C2" s="285"/>
      <c r="D2" s="285"/>
      <c r="E2" s="285"/>
      <c r="F2" s="285"/>
      <c r="G2" s="286"/>
      <c r="H2" s="297"/>
      <c r="I2" s="284" t="s">
        <v>286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H3" s="298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9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305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30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30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30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300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305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30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300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301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30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30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305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301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300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300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30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>1000*F21/E21</f>
        <v>2.2421524663677128</v>
      </c>
      <c r="H21" s="305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>1000*F22/E22</f>
        <v>0</v>
      </c>
      <c r="H22" s="301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>1000*F23/E23</f>
        <v>2.0911752404851525</v>
      </c>
      <c r="H23" s="302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>1000*F24/E24</f>
        <v>7.1851225697379544</v>
      </c>
      <c r="H24" s="300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>1000*F25/E25</f>
        <v>1.2028869286287089</v>
      </c>
      <c r="H25" s="305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301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>1000*F27/E27</f>
        <v>2.2845953002610968</v>
      </c>
      <c r="H27" s="300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305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4">1000*F29/E29</f>
        <v>1.7086715079026058</v>
      </c>
      <c r="H29" s="305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4"/>
        <v>1.7564402810304449</v>
      </c>
      <c r="H30" s="300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4"/>
        <v>2.1356113187399894</v>
      </c>
      <c r="H31" s="300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305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301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5">1000*F34/E34</f>
        <v>8.530183727034121</v>
      </c>
      <c r="H34" s="305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5"/>
        <v>5.5710306406685239</v>
      </c>
      <c r="H35" s="30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5"/>
        <v>3.9906103286384975</v>
      </c>
      <c r="H36" s="300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5"/>
        <v>3.6656891495601172</v>
      </c>
      <c r="H37" s="300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300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302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6">1000*F40/E40</f>
        <v>5.685694791903571</v>
      </c>
      <c r="H40" s="305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6"/>
        <v>3.278688524590164</v>
      </c>
      <c r="H41" s="300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6"/>
        <v>6.5841850457235074</v>
      </c>
      <c r="H42" s="300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6"/>
        <v>6.9284064665127021</v>
      </c>
      <c r="H43" s="305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6"/>
        <v>11.338857392062799</v>
      </c>
      <c r="H44" s="305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6"/>
        <v>1.3306719893546242</v>
      </c>
      <c r="H45" s="300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6"/>
        <v>2.5241439859525898</v>
      </c>
      <c r="H46" s="300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7">1000*F47/E47</f>
        <v>4.438642297650131</v>
      </c>
      <c r="H47" s="300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7"/>
        <v>3.0057803468208091</v>
      </c>
      <c r="H48" s="305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7"/>
        <v>2.0202020202020203</v>
      </c>
      <c r="H49" s="302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7"/>
        <v>2.5488530161427359</v>
      </c>
      <c r="H50" s="300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8">1000*F51/E51</f>
        <v>3.2375556454876566</v>
      </c>
      <c r="H51" s="305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8"/>
        <v>3.006227184882972</v>
      </c>
      <c r="H52" s="302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8"/>
        <v>3.9164490861618799</v>
      </c>
      <c r="H53" s="300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300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9">1000*F55/E55</f>
        <v>0</v>
      </c>
      <c r="H55" s="301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9"/>
        <v>0</v>
      </c>
      <c r="H56" s="301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0">1000*F57/E57</f>
        <v>5.761316872427984</v>
      </c>
      <c r="H57" s="30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0"/>
        <v>7.3266314533992158</v>
      </c>
      <c r="H58" s="300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300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1">1000*F60/E60</f>
        <v>3.6496350364963503</v>
      </c>
      <c r="H60" s="300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1"/>
        <v>3.0609121518212428</v>
      </c>
      <c r="H61" s="302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>1000*F62/E62</f>
        <v>2.1767522855898997</v>
      </c>
      <c r="H62" s="300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>1000*F63/E63</f>
        <v>14.782608695652174</v>
      </c>
      <c r="H63" s="301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>1000*F64/E64</f>
        <v>2.2038567493112948</v>
      </c>
      <c r="H64" s="300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>1000*F65/E65</f>
        <v>3.6188178528347406</v>
      </c>
      <c r="H65" s="300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>1000*F66/E66</f>
        <v>0</v>
      </c>
      <c r="H66" s="301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>1000*F67/E67</f>
        <v>9.1858037578288094</v>
      </c>
      <c r="H67" s="305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2">1000*F68/E68</f>
        <v>1.4234875444839858</v>
      </c>
      <c r="H68" s="305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2"/>
        <v>2.9027576197387517</v>
      </c>
      <c r="H69" s="300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2"/>
        <v>0</v>
      </c>
      <c r="H70" s="301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3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2"/>
        <v>0</v>
      </c>
      <c r="H71" s="301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4">1000*F72/E72</f>
        <v>2.271694684234439</v>
      </c>
      <c r="H72" s="300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3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4"/>
        <v>1.5748031496062993</v>
      </c>
      <c r="H73" s="305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3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5">1000*F74/E74</f>
        <v>5.7880676758682101</v>
      </c>
      <c r="H74" s="300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3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5"/>
        <v>3.1484620973601358</v>
      </c>
      <c r="H75" s="300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3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5"/>
        <v>10.105448154657294</v>
      </c>
      <c r="H76" s="305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3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5"/>
        <v>1.9646365422396856</v>
      </c>
      <c r="H77" s="300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5"/>
        <v>2.8935185185185186</v>
      </c>
      <c r="H78" s="300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3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5"/>
        <v>1.7448200654307524</v>
      </c>
      <c r="H79" s="300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6">1000*F80/E80</f>
        <v>4.574565416285453</v>
      </c>
      <c r="H80" s="305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3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6"/>
        <v>4.6638165565487757</v>
      </c>
      <c r="H81" s="30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3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6"/>
        <v>6.6508313539192399</v>
      </c>
      <c r="H82" s="305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3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302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3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300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3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303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3"/>
        <v>0.6958942240779401</v>
      </c>
    </row>
    <row r="86" spans="2:14" ht="16.5" thickTop="1" thickBot="1" x14ac:dyDescent="0.3">
      <c r="B86" s="276" t="s">
        <v>215</v>
      </c>
      <c r="C86" s="277"/>
      <c r="D86" s="278"/>
      <c r="E86" s="167">
        <v>757843</v>
      </c>
      <c r="F86" s="167">
        <v>4721</v>
      </c>
      <c r="G86" s="254">
        <f>1000*F86/E86</f>
        <v>6.2295224736521941</v>
      </c>
      <c r="H86" s="305" t="s">
        <v>170</v>
      </c>
      <c r="I86" s="276" t="s">
        <v>215</v>
      </c>
      <c r="J86" s="277"/>
      <c r="K86" s="278"/>
      <c r="L86" s="167">
        <v>757843</v>
      </c>
      <c r="M86" s="167">
        <v>4492</v>
      </c>
      <c r="N86" s="254">
        <f t="shared" si="13"/>
        <v>5.9273490683426511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273" t="s">
        <v>171</v>
      </c>
      <c r="D3" s="274"/>
      <c r="E3" s="274"/>
      <c r="F3" s="274"/>
      <c r="G3" s="274"/>
      <c r="H3" s="275"/>
      <c r="J3" s="273" t="s">
        <v>216</v>
      </c>
      <c r="K3" s="274"/>
      <c r="L3" s="274"/>
      <c r="M3" s="274"/>
      <c r="N3" s="274"/>
      <c r="O3" s="275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276" t="s">
        <v>215</v>
      </c>
      <c r="D86" s="277"/>
      <c r="E86" s="278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279" t="s">
        <v>169</v>
      </c>
      <c r="N87" s="281"/>
      <c r="O87" s="85">
        <f>N86</f>
        <v>2492</v>
      </c>
    </row>
    <row r="88" spans="1:15" ht="15.75" x14ac:dyDescent="0.25">
      <c r="F88" s="279" t="s">
        <v>169</v>
      </c>
      <c r="G88" s="280"/>
      <c r="H88" s="28">
        <f>G86</f>
        <v>2502</v>
      </c>
      <c r="M88" s="279" t="s">
        <v>3</v>
      </c>
      <c r="N88" s="281"/>
      <c r="O88" s="85">
        <f>M86</f>
        <v>757359</v>
      </c>
    </row>
    <row r="89" spans="1:15" ht="16.5" thickBot="1" x14ac:dyDescent="0.3">
      <c r="F89" s="279" t="s">
        <v>3</v>
      </c>
      <c r="G89" s="280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273" t="s">
        <v>219</v>
      </c>
      <c r="C2" s="274"/>
      <c r="D2" s="274"/>
      <c r="E2" s="274"/>
      <c r="F2" s="274"/>
      <c r="G2" s="275"/>
      <c r="I2" s="273" t="s">
        <v>171</v>
      </c>
      <c r="J2" s="274"/>
      <c r="K2" s="274"/>
      <c r="L2" s="274"/>
      <c r="M2" s="274"/>
      <c r="N2" s="275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276" t="s">
        <v>215</v>
      </c>
      <c r="J85" s="277"/>
      <c r="K85" s="278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279" t="s">
        <v>169</v>
      </c>
      <c r="F87" s="280"/>
      <c r="G87" s="28">
        <f>F85</f>
        <v>2462</v>
      </c>
      <c r="L87" s="279" t="s">
        <v>169</v>
      </c>
      <c r="M87" s="280"/>
      <c r="N87" s="28">
        <f>M85</f>
        <v>2502</v>
      </c>
    </row>
    <row r="88" spans="2:14" ht="15.75" x14ac:dyDescent="0.25">
      <c r="E88" s="279" t="s">
        <v>3</v>
      </c>
      <c r="F88" s="280"/>
      <c r="G88" s="28">
        <f>E85</f>
        <v>757359</v>
      </c>
      <c r="L88" s="279" t="s">
        <v>3</v>
      </c>
      <c r="M88" s="280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282" t="s">
        <v>220</v>
      </c>
      <c r="C2" s="282"/>
      <c r="D2" s="282"/>
      <c r="E2" s="282"/>
      <c r="F2" s="282"/>
      <c r="G2" s="282"/>
      <c r="I2" s="273" t="s">
        <v>219</v>
      </c>
      <c r="J2" s="274"/>
      <c r="K2" s="274"/>
      <c r="L2" s="274"/>
      <c r="M2" s="274"/>
      <c r="N2" s="275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283" t="s">
        <v>232</v>
      </c>
      <c r="C86" s="283"/>
      <c r="D86" s="283"/>
      <c r="E86" s="162">
        <v>757359</v>
      </c>
      <c r="F86" s="162">
        <v>2517</v>
      </c>
      <c r="G86" s="159">
        <f t="shared" si="2"/>
        <v>3.3233908886010464</v>
      </c>
      <c r="I86" s="272" t="s">
        <v>232</v>
      </c>
      <c r="J86" s="272"/>
      <c r="K86" s="272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284" t="s">
        <v>234</v>
      </c>
      <c r="C2" s="285"/>
      <c r="D2" s="285"/>
      <c r="E2" s="285"/>
      <c r="F2" s="285"/>
      <c r="G2" s="286"/>
      <c r="I2" s="282" t="s">
        <v>220</v>
      </c>
      <c r="J2" s="282"/>
      <c r="K2" s="282"/>
      <c r="L2" s="282"/>
      <c r="M2" s="282"/>
      <c r="N2" s="282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276" t="s">
        <v>215</v>
      </c>
      <c r="C86" s="277"/>
      <c r="D86" s="278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283" t="s">
        <v>232</v>
      </c>
      <c r="J86" s="283"/>
      <c r="K86" s="283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284" t="s">
        <v>258</v>
      </c>
      <c r="C2" s="285"/>
      <c r="D2" s="285"/>
      <c r="E2" s="285"/>
      <c r="F2" s="285"/>
      <c r="G2" s="286"/>
      <c r="I2" s="284" t="s">
        <v>234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287" t="s">
        <v>215</v>
      </c>
      <c r="C86" s="288"/>
      <c r="D86" s="289"/>
      <c r="E86" s="167">
        <v>757359</v>
      </c>
      <c r="F86" s="194">
        <v>2675</v>
      </c>
      <c r="G86" s="190">
        <v>3.53</v>
      </c>
      <c r="I86" s="276" t="s">
        <v>215</v>
      </c>
      <c r="J86" s="277"/>
      <c r="K86" s="278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284" t="s">
        <v>235</v>
      </c>
      <c r="C2" s="285"/>
      <c r="D2" s="285"/>
      <c r="E2" s="285"/>
      <c r="F2" s="285"/>
      <c r="G2" s="286"/>
      <c r="I2" s="284" t="s">
        <v>258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287" t="s">
        <v>215</v>
      </c>
      <c r="C86" s="288"/>
      <c r="D86" s="289"/>
      <c r="E86" s="167">
        <v>757359</v>
      </c>
      <c r="F86" s="167">
        <v>2543</v>
      </c>
      <c r="G86" s="172">
        <f>1000*F86/E86</f>
        <v>3.3577207110498457</v>
      </c>
      <c r="I86" s="287" t="s">
        <v>215</v>
      </c>
      <c r="J86" s="288"/>
      <c r="K86" s="289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284" t="s">
        <v>259</v>
      </c>
      <c r="C2" s="285"/>
      <c r="D2" s="285"/>
      <c r="E2" s="285"/>
      <c r="F2" s="285"/>
      <c r="G2" s="286"/>
      <c r="I2" s="284" t="s">
        <v>235</v>
      </c>
      <c r="J2" s="285"/>
      <c r="K2" s="285"/>
      <c r="L2" s="285"/>
      <c r="M2" s="285"/>
      <c r="N2" s="286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287" t="s">
        <v>215</v>
      </c>
      <c r="C86" s="288"/>
      <c r="D86" s="289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287" t="s">
        <v>215</v>
      </c>
      <c r="J86" s="288"/>
      <c r="K86" s="289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2021-03-27T08:10:39Z</cp:lastPrinted>
  <dcterms:created xsi:type="dcterms:W3CDTF">2021-03-09T10:23:14Z</dcterms:created>
  <dcterms:modified xsi:type="dcterms:W3CDTF">2021-04-01T09:12:50Z</dcterms:modified>
</cp:coreProperties>
</file>