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0\Coronavirus\DSU\CNCCI\UAT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6" i="1" l="1"/>
  <c r="I86" i="1" s="1"/>
  <c r="F86" i="1"/>
  <c r="G86" i="1" s="1"/>
  <c r="E86" i="1"/>
  <c r="I85" i="1"/>
  <c r="G85" i="1"/>
  <c r="I84" i="1"/>
  <c r="G84" i="1"/>
  <c r="I83" i="1"/>
  <c r="G83" i="1"/>
  <c r="I82" i="1"/>
  <c r="G82" i="1"/>
  <c r="I81" i="1"/>
  <c r="G81" i="1"/>
  <c r="I80" i="1"/>
  <c r="G80" i="1"/>
  <c r="I79" i="1"/>
  <c r="G79" i="1"/>
  <c r="I78" i="1"/>
  <c r="G78" i="1"/>
  <c r="I77" i="1"/>
  <c r="G77" i="1"/>
  <c r="I76" i="1"/>
  <c r="G76" i="1"/>
  <c r="I75" i="1"/>
  <c r="G75" i="1"/>
  <c r="I74" i="1"/>
  <c r="G74" i="1"/>
  <c r="I73" i="1"/>
  <c r="G73" i="1"/>
  <c r="I72" i="1"/>
  <c r="G72" i="1"/>
  <c r="I71" i="1"/>
  <c r="G71" i="1"/>
  <c r="I70" i="1"/>
  <c r="G70" i="1"/>
  <c r="I69" i="1"/>
  <c r="G69" i="1"/>
  <c r="I68" i="1"/>
  <c r="G68" i="1"/>
  <c r="I67" i="1"/>
  <c r="G67" i="1"/>
  <c r="I66" i="1"/>
  <c r="G66" i="1"/>
  <c r="I65" i="1"/>
  <c r="G65" i="1"/>
  <c r="I64" i="1"/>
  <c r="G64" i="1"/>
  <c r="I63" i="1"/>
  <c r="G63" i="1"/>
  <c r="I62" i="1"/>
  <c r="G62" i="1"/>
  <c r="I61" i="1"/>
  <c r="G61" i="1"/>
  <c r="I60" i="1"/>
  <c r="G60" i="1"/>
  <c r="I59" i="1"/>
  <c r="G59" i="1"/>
  <c r="I58" i="1"/>
  <c r="G58" i="1"/>
  <c r="I57" i="1"/>
  <c r="G57" i="1"/>
  <c r="I56" i="1"/>
  <c r="G56" i="1"/>
  <c r="I55" i="1"/>
  <c r="G55" i="1"/>
  <c r="I54" i="1"/>
  <c r="G54" i="1"/>
  <c r="I53" i="1"/>
  <c r="G53" i="1"/>
  <c r="I52" i="1"/>
  <c r="G52" i="1"/>
  <c r="I51" i="1"/>
  <c r="G51" i="1"/>
  <c r="I50" i="1"/>
  <c r="G50" i="1"/>
  <c r="I49" i="1"/>
  <c r="G49" i="1"/>
  <c r="I48" i="1"/>
  <c r="G48" i="1"/>
  <c r="I47" i="1"/>
  <c r="G47" i="1"/>
  <c r="I46" i="1"/>
  <c r="G46" i="1"/>
  <c r="I45" i="1"/>
  <c r="G45" i="1"/>
  <c r="I44" i="1"/>
  <c r="G44" i="1"/>
  <c r="I43" i="1"/>
  <c r="G43" i="1"/>
  <c r="I42" i="1"/>
  <c r="G42" i="1"/>
  <c r="I41" i="1"/>
  <c r="G41" i="1"/>
  <c r="I40" i="1"/>
  <c r="G40" i="1"/>
  <c r="I39" i="1"/>
  <c r="G39" i="1"/>
  <c r="I38" i="1"/>
  <c r="G38" i="1"/>
  <c r="I37" i="1"/>
  <c r="G37" i="1"/>
  <c r="I36" i="1"/>
  <c r="G36" i="1"/>
  <c r="I35" i="1"/>
  <c r="G35" i="1"/>
  <c r="I34" i="1"/>
  <c r="G34" i="1"/>
  <c r="I33" i="1"/>
  <c r="G33" i="1"/>
  <c r="I32" i="1"/>
  <c r="G32" i="1"/>
  <c r="I31" i="1"/>
  <c r="G31" i="1"/>
  <c r="I30" i="1"/>
  <c r="G30" i="1"/>
  <c r="I29" i="1"/>
  <c r="G29" i="1"/>
  <c r="I28" i="1"/>
  <c r="G28" i="1"/>
  <c r="I27" i="1"/>
  <c r="G27" i="1"/>
  <c r="I26" i="1"/>
  <c r="G26" i="1"/>
  <c r="I25" i="1"/>
  <c r="G25" i="1"/>
  <c r="I24" i="1"/>
  <c r="G24" i="1"/>
  <c r="I23" i="1"/>
  <c r="G23" i="1"/>
  <c r="I22" i="1"/>
  <c r="G22" i="1"/>
  <c r="I21" i="1"/>
  <c r="G21" i="1"/>
  <c r="I20" i="1"/>
  <c r="G20" i="1"/>
  <c r="I19" i="1"/>
  <c r="G19" i="1"/>
  <c r="I18" i="1"/>
  <c r="G18" i="1"/>
  <c r="I17" i="1"/>
  <c r="G17" i="1"/>
  <c r="I16" i="1"/>
  <c r="G16" i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  <c r="I8" i="1"/>
  <c r="G8" i="1"/>
  <c r="I7" i="1"/>
  <c r="G7" i="1"/>
  <c r="I6" i="1"/>
  <c r="G6" i="1"/>
  <c r="I5" i="1"/>
  <c r="G5" i="1"/>
</calcChain>
</file>

<file path=xl/sharedStrings.xml><?xml version="1.0" encoding="utf-8"?>
<sst xmlns="http://schemas.openxmlformats.org/spreadsheetml/2006/main" count="91" uniqueCount="91">
  <si>
    <t>Rata incidentei cumulative a COVID-19 la 1000 locuitori pe localitati (UAT) la data de 12.02.2021, pentru perioada 29.01.2021-11.02.2021</t>
  </si>
  <si>
    <t>NR.CRT.</t>
  </si>
  <si>
    <t>UAT</t>
  </si>
  <si>
    <t>SIRUTA</t>
  </si>
  <si>
    <t>POPULATIE REZIDENTA*
(1 IANUARIE 2020)</t>
  </si>
  <si>
    <t>NR. CAZURI NOI TOTAL</t>
  </si>
  <si>
    <t>Rata incidentei la 1000 de locuitori cu focare</t>
  </si>
  <si>
    <t>NR. CAZURI NOI
FARA FOCARE</t>
  </si>
  <si>
    <t>Rata incidentei la 1000 de locuitori</t>
  </si>
  <si>
    <t>CLUJ-NAPOCA</t>
  </si>
  <si>
    <t>DEJ</t>
  </si>
  <si>
    <t>GHERLA</t>
  </si>
  <si>
    <t>TURDA</t>
  </si>
  <si>
    <t>CAMPIA TURZII</t>
  </si>
  <si>
    <t>HUEDIN</t>
  </si>
  <si>
    <t>AGHIRESU</t>
  </si>
  <si>
    <t>AITON</t>
  </si>
  <si>
    <t>ALUNIS</t>
  </si>
  <si>
    <t>APAHIDA</t>
  </si>
  <si>
    <t>ASCHILEU</t>
  </si>
  <si>
    <t>BACIU</t>
  </si>
  <si>
    <t>BAISOARA</t>
  </si>
  <si>
    <t>BELIS</t>
  </si>
  <si>
    <t>BOBALNA</t>
  </si>
  <si>
    <t>BONTIDA</t>
  </si>
  <si>
    <t>BORSA</t>
  </si>
  <si>
    <t>BUZA</t>
  </si>
  <si>
    <t>CAIANU</t>
  </si>
  <si>
    <t>CALARASI</t>
  </si>
  <si>
    <t>CALATELE</t>
  </si>
  <si>
    <t>CAMARASU</t>
  </si>
  <si>
    <t>CAPUSU MARE</t>
  </si>
  <si>
    <t>CASEIU</t>
  </si>
  <si>
    <t>CATCAU</t>
  </si>
  <si>
    <t>CATINA</t>
  </si>
  <si>
    <t>CEANU MARE</t>
  </si>
  <si>
    <t>CHINTENI</t>
  </si>
  <si>
    <t>CHIUIESTI</t>
  </si>
  <si>
    <t>CIUCEA</t>
  </si>
  <si>
    <t>CIURILA</t>
  </si>
  <si>
    <t>COJOCNA</t>
  </si>
  <si>
    <t>CORNESTI</t>
  </si>
  <si>
    <t>CUZDRIOARA</t>
  </si>
  <si>
    <t>DABACA</t>
  </si>
  <si>
    <t>FELEACU</t>
  </si>
  <si>
    <t>FIZESU GHERLII</t>
  </si>
  <si>
    <t>FLORESTI</t>
  </si>
  <si>
    <t>FRATA</t>
  </si>
  <si>
    <t>GARBAU</t>
  </si>
  <si>
    <t>GEACA</t>
  </si>
  <si>
    <t>GILAU</t>
  </si>
  <si>
    <t>IARA</t>
  </si>
  <si>
    <t>ICLOD</t>
  </si>
  <si>
    <t>IZVORU CRISULUI</t>
  </si>
  <si>
    <t>JICHISU DE JOS</t>
  </si>
  <si>
    <t>JUCU</t>
  </si>
  <si>
    <t>LUNA</t>
  </si>
  <si>
    <t>MAGURI-RACATAU</t>
  </si>
  <si>
    <t>MANASTIRENI</t>
  </si>
  <si>
    <t>MARGAU</t>
  </si>
  <si>
    <t>MARISEL</t>
  </si>
  <si>
    <t>MICA</t>
  </si>
  <si>
    <t>MIHAI VITEAZU</t>
  </si>
  <si>
    <t>MINTIU GHERLII</t>
  </si>
  <si>
    <t>MOCIU</t>
  </si>
  <si>
    <t>MOLDOVENESTI</t>
  </si>
  <si>
    <t>NEGRENI</t>
  </si>
  <si>
    <t>PALATCA</t>
  </si>
  <si>
    <t>PANTICEU</t>
  </si>
  <si>
    <t>PETRESTII DE JOS</t>
  </si>
  <si>
    <t>PLOSCOS</t>
  </si>
  <si>
    <t>POIENI</t>
  </si>
  <si>
    <t>RASCA</t>
  </si>
  <si>
    <t>RECEA-CRISTUR</t>
  </si>
  <si>
    <t>SACUIEU</t>
  </si>
  <si>
    <t>SANCRAIU</t>
  </si>
  <si>
    <t>SANDULESTI</t>
  </si>
  <si>
    <t>SANMARTIN</t>
  </si>
  <si>
    <t>SANPAUL</t>
  </si>
  <si>
    <t>SAVADISLA</t>
  </si>
  <si>
    <t>SIC</t>
  </si>
  <si>
    <t>SUATU</t>
  </si>
  <si>
    <t>TAGA</t>
  </si>
  <si>
    <t>TRITENII DE JOS</t>
  </si>
  <si>
    <t>TURENI</t>
  </si>
  <si>
    <t>UNGURAS</t>
  </si>
  <si>
    <t>VAD</t>
  </si>
  <si>
    <t>VALEA IERII</t>
  </si>
  <si>
    <t>VIISOARA</t>
  </si>
  <si>
    <t>VULTURENI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</si>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</sst>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rgb="FFF4C7C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CE8B2"/>
        <bgColor indexed="64"/>
      </patternFill>
    </fill>
    <fill>
      <patternFill patternType="solid">
        <fgColor rgb="FFB7E1CD"/>
        <bgColor indexed="64"/>
      </patternFill>
    </fill>
  </fills>
  <borders count="29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rgb="FF000000"/>
      </bottom>
      <diagonal/>
    </border>
    <border>
      <left/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/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medium">
        <color rgb="FFCCCCCC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4" xfId="0" applyFont="1" applyBorder="1" applyAlignment="1">
      <alignment wrapText="1"/>
    </xf>
    <xf numFmtId="14" fontId="2" fillId="0" borderId="4" xfId="0" applyNumberFormat="1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right" wrapText="1"/>
    </xf>
    <xf numFmtId="0" fontId="4" fillId="0" borderId="17" xfId="0" applyFont="1" applyBorder="1" applyAlignment="1">
      <alignment horizontal="right" wrapText="1"/>
    </xf>
    <xf numFmtId="2" fontId="4" fillId="3" borderId="18" xfId="0" applyNumberFormat="1" applyFont="1" applyFill="1" applyBorder="1" applyAlignment="1">
      <alignment horizontal="right" wrapText="1"/>
    </xf>
    <xf numFmtId="0" fontId="7" fillId="0" borderId="13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3" fillId="0" borderId="19" xfId="0" applyFont="1" applyBorder="1" applyAlignment="1">
      <alignment horizontal="right" wrapText="1"/>
    </xf>
    <xf numFmtId="0" fontId="3" fillId="0" borderId="17" xfId="0" applyFont="1" applyBorder="1" applyAlignment="1">
      <alignment horizontal="right" wrapText="1"/>
    </xf>
    <xf numFmtId="2" fontId="3" fillId="5" borderId="18" xfId="0" applyNumberFormat="1" applyFont="1" applyFill="1" applyBorder="1" applyAlignment="1">
      <alignment horizontal="right" wrapText="1"/>
    </xf>
    <xf numFmtId="0" fontId="6" fillId="0" borderId="13" xfId="0" applyFont="1" applyBorder="1" applyAlignment="1">
      <alignment horizontal="center" wrapText="1"/>
    </xf>
    <xf numFmtId="0" fontId="4" fillId="0" borderId="19" xfId="0" applyFont="1" applyBorder="1" applyAlignment="1">
      <alignment horizontal="right" wrapText="1"/>
    </xf>
    <xf numFmtId="2" fontId="4" fillId="5" borderId="18" xfId="0" applyNumberFormat="1" applyFont="1" applyFill="1" applyBorder="1" applyAlignment="1">
      <alignment horizontal="right" wrapText="1"/>
    </xf>
    <xf numFmtId="2" fontId="4" fillId="6" borderId="18" xfId="0" applyNumberFormat="1" applyFont="1" applyFill="1" applyBorder="1" applyAlignment="1">
      <alignment horizontal="right" wrapText="1"/>
    </xf>
    <xf numFmtId="0" fontId="8" fillId="0" borderId="13" xfId="0" applyFont="1" applyBorder="1" applyAlignment="1">
      <alignment horizontal="center" wrapText="1"/>
    </xf>
    <xf numFmtId="2" fontId="3" fillId="3" borderId="18" xfId="0" applyNumberFormat="1" applyFont="1" applyFill="1" applyBorder="1" applyAlignment="1">
      <alignment horizontal="right" wrapText="1"/>
    </xf>
    <xf numFmtId="2" fontId="3" fillId="6" borderId="18" xfId="0" applyNumberFormat="1" applyFont="1" applyFill="1" applyBorder="1" applyAlignment="1">
      <alignment horizontal="right" wrapText="1"/>
    </xf>
    <xf numFmtId="0" fontId="4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4" fillId="0" borderId="21" xfId="0" applyFont="1" applyBorder="1" applyAlignment="1">
      <alignment horizontal="right" wrapText="1"/>
    </xf>
    <xf numFmtId="0" fontId="4" fillId="0" borderId="11" xfId="0" applyFont="1" applyBorder="1" applyAlignment="1">
      <alignment horizontal="right" wrapText="1"/>
    </xf>
    <xf numFmtId="2" fontId="4" fillId="5" borderId="22" xfId="0" applyNumberFormat="1" applyFont="1" applyFill="1" applyBorder="1" applyAlignment="1">
      <alignment horizontal="right" wrapText="1"/>
    </xf>
    <xf numFmtId="0" fontId="3" fillId="0" borderId="23" xfId="0" applyFont="1" applyBorder="1" applyAlignment="1">
      <alignment horizontal="right" wrapText="1"/>
    </xf>
    <xf numFmtId="0" fontId="3" fillId="0" borderId="24" xfId="0" applyFont="1" applyBorder="1" applyAlignment="1">
      <alignment horizontal="right" wrapText="1"/>
    </xf>
    <xf numFmtId="0" fontId="3" fillId="0" borderId="25" xfId="0" applyFont="1" applyBorder="1" applyAlignment="1">
      <alignment horizontal="right" wrapText="1"/>
    </xf>
    <xf numFmtId="0" fontId="3" fillId="0" borderId="26" xfId="0" applyFont="1" applyBorder="1" applyAlignment="1">
      <alignment horizontal="center" wrapText="1"/>
    </xf>
    <xf numFmtId="0" fontId="3" fillId="0" borderId="27" xfId="0" applyFont="1" applyBorder="1" applyAlignment="1">
      <alignment horizontal="center" wrapText="1"/>
    </xf>
    <xf numFmtId="2" fontId="9" fillId="4" borderId="16" xfId="0" applyNumberFormat="1" applyFont="1" applyFill="1" applyBorder="1" applyAlignment="1">
      <alignment horizontal="right" wrapText="1"/>
    </xf>
    <xf numFmtId="2" fontId="9" fillId="5" borderId="28" xfId="0" applyNumberFormat="1" applyFont="1" applyFill="1" applyBorder="1" applyAlignment="1">
      <alignment horizontal="right" wrapText="1"/>
    </xf>
    <xf numFmtId="0" fontId="9" fillId="0" borderId="10" xfId="0" applyFont="1" applyBorder="1" applyAlignment="1">
      <alignment horizontal="center" wrapText="1"/>
    </xf>
    <xf numFmtId="2" fontId="10" fillId="2" borderId="16" xfId="0" applyNumberFormat="1" applyFont="1" applyFill="1" applyBorder="1" applyAlignment="1">
      <alignment horizontal="right" wrapText="1"/>
    </xf>
    <xf numFmtId="2" fontId="10" fillId="4" borderId="16" xfId="0" applyNumberFormat="1" applyFont="1" applyFill="1" applyBorder="1" applyAlignment="1">
      <alignment horizontal="right" wrapText="1"/>
    </xf>
    <xf numFmtId="2" fontId="10" fillId="6" borderId="17" xfId="0" applyNumberFormat="1" applyFont="1" applyFill="1" applyBorder="1" applyAlignment="1">
      <alignment horizontal="right" wrapText="1"/>
    </xf>
    <xf numFmtId="2" fontId="9" fillId="2" borderId="16" xfId="0" applyNumberFormat="1" applyFont="1" applyFill="1" applyBorder="1" applyAlignment="1">
      <alignment horizontal="right" wrapText="1"/>
    </xf>
    <xf numFmtId="2" fontId="9" fillId="6" borderId="17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87"/>
  <sheetViews>
    <sheetView tabSelected="1" workbookViewId="0">
      <selection activeCell="K8" sqref="K8"/>
    </sheetView>
  </sheetViews>
  <sheetFormatPr defaultRowHeight="15" x14ac:dyDescent="0.25"/>
  <cols>
    <col min="3" max="3" width="18.28515625" customWidth="1"/>
    <col min="5" max="5" width="11.42578125" customWidth="1"/>
    <col min="7" max="7" width="11.28515625" customWidth="1"/>
    <col min="9" max="9" width="10.28515625" customWidth="1"/>
  </cols>
  <sheetData>
    <row r="1" spans="2:9" ht="15.75" thickBot="1" x14ac:dyDescent="0.3"/>
    <row r="2" spans="2:9" ht="58.5" customHeight="1" thickBot="1" x14ac:dyDescent="0.35">
      <c r="B2" s="1" t="s">
        <v>0</v>
      </c>
      <c r="C2" s="2"/>
      <c r="D2" s="2"/>
      <c r="E2" s="2"/>
      <c r="F2" s="2"/>
      <c r="G2" s="2"/>
      <c r="H2" s="2"/>
      <c r="I2" s="3"/>
    </row>
    <row r="3" spans="2:9" ht="15.75" thickBot="1" x14ac:dyDescent="0.3">
      <c r="B3" s="4"/>
      <c r="C3" s="4"/>
      <c r="D3" s="4"/>
      <c r="E3" s="5">
        <v>44239</v>
      </c>
      <c r="F3" s="4"/>
      <c r="G3" s="6"/>
      <c r="H3" s="4"/>
      <c r="I3" s="4"/>
    </row>
    <row r="4" spans="2:9" ht="79.5" customHeight="1" thickTop="1" thickBot="1" x14ac:dyDescent="0.3">
      <c r="B4" s="7" t="s">
        <v>1</v>
      </c>
      <c r="C4" s="8" t="s">
        <v>2</v>
      </c>
      <c r="D4" s="8" t="s">
        <v>3</v>
      </c>
      <c r="E4" s="9" t="s">
        <v>4</v>
      </c>
      <c r="F4" s="10" t="s">
        <v>5</v>
      </c>
      <c r="G4" s="46" t="s">
        <v>6</v>
      </c>
      <c r="H4" s="11" t="s">
        <v>7</v>
      </c>
      <c r="I4" s="9" t="s">
        <v>8</v>
      </c>
    </row>
    <row r="5" spans="2:9" ht="16.5" thickTop="1" thickBot="1" x14ac:dyDescent="0.3">
      <c r="B5" s="12">
        <v>1</v>
      </c>
      <c r="C5" s="13" t="s">
        <v>9</v>
      </c>
      <c r="D5" s="14">
        <v>54975</v>
      </c>
      <c r="E5" s="15">
        <v>336540</v>
      </c>
      <c r="F5" s="16">
        <v>1177</v>
      </c>
      <c r="G5" s="47">
        <f>1000*F5/E5</f>
        <v>3.4973554406608427</v>
      </c>
      <c r="H5" s="17">
        <v>1174</v>
      </c>
      <c r="I5" s="18">
        <f>1000*H5/E5</f>
        <v>3.4884411956973911</v>
      </c>
    </row>
    <row r="6" spans="2:9" ht="15.75" thickBot="1" x14ac:dyDescent="0.3">
      <c r="B6" s="12">
        <v>2</v>
      </c>
      <c r="C6" s="19" t="s">
        <v>10</v>
      </c>
      <c r="D6" s="20">
        <v>55008</v>
      </c>
      <c r="E6" s="21">
        <v>38628</v>
      </c>
      <c r="F6" s="22">
        <v>87</v>
      </c>
      <c r="G6" s="44">
        <f t="shared" ref="G6:G69" si="0">1000*F6/E6</f>
        <v>2.2522522522522523</v>
      </c>
      <c r="H6" s="23">
        <v>87</v>
      </c>
      <c r="I6" s="24">
        <f>1000*H6/E6</f>
        <v>2.2522522522522523</v>
      </c>
    </row>
    <row r="7" spans="2:9" ht="15.75" thickBot="1" x14ac:dyDescent="0.3">
      <c r="B7" s="12">
        <v>3</v>
      </c>
      <c r="C7" s="25" t="s">
        <v>11</v>
      </c>
      <c r="D7" s="14">
        <v>55384</v>
      </c>
      <c r="E7" s="15">
        <v>23219</v>
      </c>
      <c r="F7" s="26">
        <v>68</v>
      </c>
      <c r="G7" s="48">
        <f t="shared" si="0"/>
        <v>2.9286360308368149</v>
      </c>
      <c r="H7" s="17">
        <v>56</v>
      </c>
      <c r="I7" s="27">
        <f t="shared" ref="I7:I8" si="1">1000*H7/E7</f>
        <v>2.4118179077479649</v>
      </c>
    </row>
    <row r="8" spans="2:9" ht="15.75" thickBot="1" x14ac:dyDescent="0.3">
      <c r="B8" s="12">
        <v>4</v>
      </c>
      <c r="C8" s="19" t="s">
        <v>12</v>
      </c>
      <c r="D8" s="20">
        <v>55259</v>
      </c>
      <c r="E8" s="21">
        <v>55946</v>
      </c>
      <c r="F8" s="22">
        <v>71</v>
      </c>
      <c r="G8" s="44">
        <f t="shared" si="0"/>
        <v>1.2690808994387446</v>
      </c>
      <c r="H8" s="23">
        <v>71</v>
      </c>
      <c r="I8" s="24">
        <f t="shared" si="1"/>
        <v>1.2690808994387446</v>
      </c>
    </row>
    <row r="9" spans="2:9" ht="15.75" thickBot="1" x14ac:dyDescent="0.3">
      <c r="B9" s="12">
        <v>5</v>
      </c>
      <c r="C9" s="25" t="s">
        <v>13</v>
      </c>
      <c r="D9" s="14">
        <v>55357</v>
      </c>
      <c r="E9" s="15">
        <v>27600</v>
      </c>
      <c r="F9" s="26">
        <v>16</v>
      </c>
      <c r="G9" s="49">
        <f>1000*F9/E9</f>
        <v>0.57971014492753625</v>
      </c>
      <c r="H9" s="17">
        <v>16</v>
      </c>
      <c r="I9" s="28">
        <f>1000*H9/E9</f>
        <v>0.57971014492753625</v>
      </c>
    </row>
    <row r="10" spans="2:9" ht="15.75" thickBot="1" x14ac:dyDescent="0.3">
      <c r="B10" s="12">
        <v>6</v>
      </c>
      <c r="C10" s="25" t="s">
        <v>14</v>
      </c>
      <c r="D10" s="14">
        <v>55446</v>
      </c>
      <c r="E10" s="15">
        <v>9645</v>
      </c>
      <c r="F10" s="26">
        <v>27</v>
      </c>
      <c r="G10" s="48">
        <f t="shared" si="0"/>
        <v>2.7993779160186625</v>
      </c>
      <c r="H10" s="17">
        <v>27</v>
      </c>
      <c r="I10" s="27">
        <f>1000*H10/E10</f>
        <v>2.7993779160186625</v>
      </c>
    </row>
    <row r="11" spans="2:9" ht="15.75" thickBot="1" x14ac:dyDescent="0.3">
      <c r="B11" s="12">
        <v>7</v>
      </c>
      <c r="C11" s="25" t="s">
        <v>15</v>
      </c>
      <c r="D11" s="14">
        <v>55473</v>
      </c>
      <c r="E11" s="15">
        <v>6585</v>
      </c>
      <c r="F11" s="26">
        <v>3</v>
      </c>
      <c r="G11" s="49">
        <f t="shared" si="0"/>
        <v>0.45558086560364464</v>
      </c>
      <c r="H11" s="17">
        <v>3</v>
      </c>
      <c r="I11" s="28">
        <f t="shared" ref="I11:I15" si="2">1000*H11/E11</f>
        <v>0.45558086560364464</v>
      </c>
    </row>
    <row r="12" spans="2:9" ht="15.75" thickBot="1" x14ac:dyDescent="0.3">
      <c r="B12" s="12">
        <v>8</v>
      </c>
      <c r="C12" s="25" t="s">
        <v>16</v>
      </c>
      <c r="D12" s="14">
        <v>55598</v>
      </c>
      <c r="E12" s="15">
        <v>1127</v>
      </c>
      <c r="F12" s="26">
        <v>1</v>
      </c>
      <c r="G12" s="49">
        <f t="shared" si="0"/>
        <v>0.88731144631765746</v>
      </c>
      <c r="H12" s="17">
        <v>1</v>
      </c>
      <c r="I12" s="28">
        <f t="shared" si="2"/>
        <v>0.88731144631765746</v>
      </c>
    </row>
    <row r="13" spans="2:9" ht="15.75" thickBot="1" x14ac:dyDescent="0.3">
      <c r="B13" s="12">
        <v>9</v>
      </c>
      <c r="C13" s="25" t="s">
        <v>17</v>
      </c>
      <c r="D13" s="14">
        <v>55623</v>
      </c>
      <c r="E13" s="15">
        <v>1212</v>
      </c>
      <c r="F13" s="26">
        <v>1</v>
      </c>
      <c r="G13" s="49">
        <f t="shared" si="0"/>
        <v>0.82508250825082508</v>
      </c>
      <c r="H13" s="17">
        <v>1</v>
      </c>
      <c r="I13" s="28">
        <f t="shared" si="2"/>
        <v>0.82508250825082508</v>
      </c>
    </row>
    <row r="14" spans="2:9" ht="15.75" thickBot="1" x14ac:dyDescent="0.3">
      <c r="B14" s="12">
        <v>10</v>
      </c>
      <c r="C14" s="25" t="s">
        <v>18</v>
      </c>
      <c r="D14" s="14">
        <v>55687</v>
      </c>
      <c r="E14" s="15">
        <v>15228</v>
      </c>
      <c r="F14" s="26">
        <v>25</v>
      </c>
      <c r="G14" s="48">
        <f t="shared" si="0"/>
        <v>1.641712634620436</v>
      </c>
      <c r="H14" s="17">
        <v>25</v>
      </c>
      <c r="I14" s="27">
        <f t="shared" si="2"/>
        <v>1.641712634620436</v>
      </c>
    </row>
    <row r="15" spans="2:9" ht="15.75" thickBot="1" x14ac:dyDescent="0.3">
      <c r="B15" s="12">
        <v>11</v>
      </c>
      <c r="C15" s="25" t="s">
        <v>19</v>
      </c>
      <c r="D15" s="14">
        <v>55776</v>
      </c>
      <c r="E15" s="15">
        <v>1485</v>
      </c>
      <c r="F15" s="26">
        <v>3</v>
      </c>
      <c r="G15" s="48">
        <f t="shared" si="0"/>
        <v>2.0202020202020203</v>
      </c>
      <c r="H15" s="17">
        <v>3</v>
      </c>
      <c r="I15" s="27">
        <f t="shared" si="2"/>
        <v>2.0202020202020203</v>
      </c>
    </row>
    <row r="16" spans="2:9" ht="15.75" thickBot="1" x14ac:dyDescent="0.3">
      <c r="B16" s="12">
        <v>12</v>
      </c>
      <c r="C16" s="29" t="s">
        <v>20</v>
      </c>
      <c r="D16" s="20">
        <v>55838</v>
      </c>
      <c r="E16" s="21">
        <v>12874</v>
      </c>
      <c r="F16" s="22">
        <v>48</v>
      </c>
      <c r="G16" s="50">
        <f>1000*F16/E16</f>
        <v>3.7284449277613794</v>
      </c>
      <c r="H16" s="23">
        <v>48</v>
      </c>
      <c r="I16" s="30">
        <f>1000*H16/E16</f>
        <v>3.7284449277613794</v>
      </c>
    </row>
    <row r="17" spans="2:9" ht="15.75" thickBot="1" x14ac:dyDescent="0.3">
      <c r="B17" s="12">
        <v>13</v>
      </c>
      <c r="C17" s="13" t="s">
        <v>21</v>
      </c>
      <c r="D17" s="14">
        <v>55918</v>
      </c>
      <c r="E17" s="15">
        <v>1986</v>
      </c>
      <c r="F17" s="26">
        <v>6</v>
      </c>
      <c r="G17" s="47">
        <f>1000*F17/E17</f>
        <v>3.0211480362537766</v>
      </c>
      <c r="H17" s="17">
        <v>6</v>
      </c>
      <c r="I17" s="18">
        <f>1000*H17/E17</f>
        <v>3.0211480362537766</v>
      </c>
    </row>
    <row r="18" spans="2:9" ht="15.75" thickBot="1" x14ac:dyDescent="0.3">
      <c r="B18" s="12">
        <v>14</v>
      </c>
      <c r="C18" s="19" t="s">
        <v>22</v>
      </c>
      <c r="D18" s="20">
        <v>56014</v>
      </c>
      <c r="E18" s="21">
        <v>1363</v>
      </c>
      <c r="F18" s="22">
        <v>3</v>
      </c>
      <c r="G18" s="44">
        <f t="shared" si="0"/>
        <v>2.2010271460014672</v>
      </c>
      <c r="H18" s="23">
        <v>3</v>
      </c>
      <c r="I18" s="24">
        <f>1000*H18/E18</f>
        <v>2.2010271460014672</v>
      </c>
    </row>
    <row r="19" spans="2:9" ht="15.75" thickBot="1" x14ac:dyDescent="0.3">
      <c r="B19" s="12">
        <v>15</v>
      </c>
      <c r="C19" s="25" t="s">
        <v>23</v>
      </c>
      <c r="D19" s="14">
        <v>56096</v>
      </c>
      <c r="E19" s="15">
        <v>1471</v>
      </c>
      <c r="F19" s="26">
        <v>0</v>
      </c>
      <c r="G19" s="49">
        <f>1000*F19/E19</f>
        <v>0</v>
      </c>
      <c r="H19" s="17">
        <v>0</v>
      </c>
      <c r="I19" s="28">
        <f>1000*H19/E19</f>
        <v>0</v>
      </c>
    </row>
    <row r="20" spans="2:9" ht="15.75" thickBot="1" x14ac:dyDescent="0.3">
      <c r="B20" s="12">
        <v>16</v>
      </c>
      <c r="C20" s="19" t="s">
        <v>24</v>
      </c>
      <c r="D20" s="20">
        <v>56210</v>
      </c>
      <c r="E20" s="21">
        <v>4862</v>
      </c>
      <c r="F20" s="22">
        <v>13</v>
      </c>
      <c r="G20" s="44">
        <f t="shared" si="0"/>
        <v>2.6737967914438503</v>
      </c>
      <c r="H20" s="23">
        <v>13</v>
      </c>
      <c r="I20" s="24">
        <f>1000*H20/E20</f>
        <v>2.6737967914438503</v>
      </c>
    </row>
    <row r="21" spans="2:9" ht="15.75" thickBot="1" x14ac:dyDescent="0.3">
      <c r="B21" s="12">
        <v>17</v>
      </c>
      <c r="C21" s="25" t="s">
        <v>25</v>
      </c>
      <c r="D21" s="14">
        <v>56265</v>
      </c>
      <c r="E21" s="15">
        <v>1351</v>
      </c>
      <c r="F21" s="26">
        <v>0</v>
      </c>
      <c r="G21" s="49">
        <f t="shared" si="0"/>
        <v>0</v>
      </c>
      <c r="H21" s="17">
        <v>0</v>
      </c>
      <c r="I21" s="28">
        <f t="shared" ref="I21:I24" si="3">1000*H21/E21</f>
        <v>0</v>
      </c>
    </row>
    <row r="22" spans="2:9" ht="15.75" thickBot="1" x14ac:dyDescent="0.3">
      <c r="B22" s="12">
        <v>18</v>
      </c>
      <c r="C22" s="25" t="s">
        <v>26</v>
      </c>
      <c r="D22" s="14">
        <v>56327</v>
      </c>
      <c r="E22" s="15">
        <v>1188</v>
      </c>
      <c r="F22" s="26">
        <v>1</v>
      </c>
      <c r="G22" s="49">
        <f t="shared" si="0"/>
        <v>0.84175084175084181</v>
      </c>
      <c r="H22" s="17">
        <v>1</v>
      </c>
      <c r="I22" s="28">
        <f t="shared" si="3"/>
        <v>0.84175084175084181</v>
      </c>
    </row>
    <row r="23" spans="2:9" ht="15.75" thickBot="1" x14ac:dyDescent="0.3">
      <c r="B23" s="12">
        <v>19</v>
      </c>
      <c r="C23" s="25" t="s">
        <v>27</v>
      </c>
      <c r="D23" s="14">
        <v>56354</v>
      </c>
      <c r="E23" s="15">
        <v>2387</v>
      </c>
      <c r="F23" s="26">
        <v>2</v>
      </c>
      <c r="G23" s="49">
        <f t="shared" si="0"/>
        <v>0.83787180561374108</v>
      </c>
      <c r="H23" s="17">
        <v>2</v>
      </c>
      <c r="I23" s="28">
        <f t="shared" si="3"/>
        <v>0.83787180561374108</v>
      </c>
    </row>
    <row r="24" spans="2:9" ht="15.75" thickBot="1" x14ac:dyDescent="0.3">
      <c r="B24" s="12">
        <v>20</v>
      </c>
      <c r="C24" s="25" t="s">
        <v>28</v>
      </c>
      <c r="D24" s="14">
        <v>56425</v>
      </c>
      <c r="E24" s="15">
        <v>2384</v>
      </c>
      <c r="F24" s="26">
        <v>1</v>
      </c>
      <c r="G24" s="49">
        <f t="shared" si="0"/>
        <v>0.41946308724832215</v>
      </c>
      <c r="H24" s="17">
        <v>1</v>
      </c>
      <c r="I24" s="28">
        <f t="shared" si="3"/>
        <v>0.41946308724832215</v>
      </c>
    </row>
    <row r="25" spans="2:9" ht="15.75" thickBot="1" x14ac:dyDescent="0.3">
      <c r="B25" s="12">
        <v>21</v>
      </c>
      <c r="C25" s="19" t="s">
        <v>29</v>
      </c>
      <c r="D25" s="20">
        <v>56461</v>
      </c>
      <c r="E25" s="21">
        <v>2487</v>
      </c>
      <c r="F25" s="22">
        <v>7</v>
      </c>
      <c r="G25" s="44">
        <f t="shared" si="0"/>
        <v>2.8146361077603537</v>
      </c>
      <c r="H25" s="23">
        <v>7</v>
      </c>
      <c r="I25" s="24">
        <f>1000*H25/E25</f>
        <v>2.8146361077603537</v>
      </c>
    </row>
    <row r="26" spans="2:9" ht="15.75" thickBot="1" x14ac:dyDescent="0.3">
      <c r="B26" s="12">
        <v>22</v>
      </c>
      <c r="C26" s="25" t="s">
        <v>30</v>
      </c>
      <c r="D26" s="14">
        <v>56522</v>
      </c>
      <c r="E26" s="15">
        <v>2702</v>
      </c>
      <c r="F26" s="26">
        <v>1</v>
      </c>
      <c r="G26" s="49">
        <f t="shared" si="0"/>
        <v>0.37009622501850481</v>
      </c>
      <c r="H26" s="17">
        <v>1</v>
      </c>
      <c r="I26" s="28">
        <f t="shared" ref="I26:I27" si="4">1000*H26/E26</f>
        <v>0.37009622501850481</v>
      </c>
    </row>
    <row r="27" spans="2:9" ht="15.75" thickBot="1" x14ac:dyDescent="0.3">
      <c r="B27" s="12">
        <v>23</v>
      </c>
      <c r="C27" s="25" t="s">
        <v>31</v>
      </c>
      <c r="D27" s="14">
        <v>56568</v>
      </c>
      <c r="E27" s="15">
        <v>3122</v>
      </c>
      <c r="F27" s="26">
        <v>0</v>
      </c>
      <c r="G27" s="49">
        <f t="shared" si="0"/>
        <v>0</v>
      </c>
      <c r="H27" s="17">
        <v>0</v>
      </c>
      <c r="I27" s="28">
        <f t="shared" si="4"/>
        <v>0</v>
      </c>
    </row>
    <row r="28" spans="2:9" ht="15.75" thickBot="1" x14ac:dyDescent="0.3">
      <c r="B28" s="12">
        <v>24</v>
      </c>
      <c r="C28" s="19" t="s">
        <v>32</v>
      </c>
      <c r="D28" s="20">
        <v>56666</v>
      </c>
      <c r="E28" s="21">
        <v>4805</v>
      </c>
      <c r="F28" s="22">
        <v>5</v>
      </c>
      <c r="G28" s="44">
        <f t="shared" si="0"/>
        <v>1.0405827263267429</v>
      </c>
      <c r="H28" s="23">
        <v>5</v>
      </c>
      <c r="I28" s="24">
        <f>1000*H28/E28</f>
        <v>1.0405827263267429</v>
      </c>
    </row>
    <row r="29" spans="2:9" ht="15.75" thickBot="1" x14ac:dyDescent="0.3">
      <c r="B29" s="12">
        <v>25</v>
      </c>
      <c r="C29" s="13" t="s">
        <v>33</v>
      </c>
      <c r="D29" s="14">
        <v>57314</v>
      </c>
      <c r="E29" s="15">
        <v>2373</v>
      </c>
      <c r="F29" s="26">
        <v>11</v>
      </c>
      <c r="G29" s="47">
        <f>1000*F29/E29</f>
        <v>4.6354825115887062</v>
      </c>
      <c r="H29" s="17">
        <v>9</v>
      </c>
      <c r="I29" s="18">
        <f>1000*H29/E29</f>
        <v>3.7926675094816686</v>
      </c>
    </row>
    <row r="30" spans="2:9" ht="15.75" thickBot="1" x14ac:dyDescent="0.3">
      <c r="B30" s="12">
        <v>26</v>
      </c>
      <c r="C30" s="25" t="s">
        <v>34</v>
      </c>
      <c r="D30" s="14">
        <v>56773</v>
      </c>
      <c r="E30" s="15">
        <v>1740</v>
      </c>
      <c r="F30" s="26">
        <v>0</v>
      </c>
      <c r="G30" s="49">
        <f t="shared" ref="G30:G31" si="5">1000*F30/E30</f>
        <v>0</v>
      </c>
      <c r="H30" s="17">
        <v>0</v>
      </c>
      <c r="I30" s="28">
        <f t="shared" ref="I30:I31" si="6">1000*H30/E30</f>
        <v>0</v>
      </c>
    </row>
    <row r="31" spans="2:9" ht="15.75" thickBot="1" x14ac:dyDescent="0.3">
      <c r="B31" s="12">
        <v>27</v>
      </c>
      <c r="C31" s="25" t="s">
        <v>35</v>
      </c>
      <c r="D31" s="14">
        <v>56844</v>
      </c>
      <c r="E31" s="15">
        <v>3122</v>
      </c>
      <c r="F31" s="26">
        <v>1</v>
      </c>
      <c r="G31" s="49">
        <f t="shared" si="5"/>
        <v>0.32030749519538759</v>
      </c>
      <c r="H31" s="17">
        <v>1</v>
      </c>
      <c r="I31" s="28">
        <f t="shared" si="6"/>
        <v>0.32030749519538759</v>
      </c>
    </row>
    <row r="32" spans="2:9" ht="15.75" thickBot="1" x14ac:dyDescent="0.3">
      <c r="B32" s="12">
        <v>28</v>
      </c>
      <c r="C32" s="29" t="s">
        <v>36</v>
      </c>
      <c r="D32" s="20">
        <v>56988</v>
      </c>
      <c r="E32" s="21">
        <v>3816</v>
      </c>
      <c r="F32" s="22">
        <v>15</v>
      </c>
      <c r="G32" s="50">
        <f>1000*F32/E32</f>
        <v>3.9308176100628929</v>
      </c>
      <c r="H32" s="23">
        <v>15</v>
      </c>
      <c r="I32" s="30">
        <f>1000*H32/E32</f>
        <v>3.9308176100628929</v>
      </c>
    </row>
    <row r="33" spans="2:9" ht="15.75" thickBot="1" x14ac:dyDescent="0.3">
      <c r="B33" s="12">
        <v>29</v>
      </c>
      <c r="C33" s="25" t="s">
        <v>37</v>
      </c>
      <c r="D33" s="14">
        <v>57083</v>
      </c>
      <c r="E33" s="15">
        <v>2404</v>
      </c>
      <c r="F33" s="26">
        <v>0</v>
      </c>
      <c r="G33" s="49">
        <f>1000*F33/E33</f>
        <v>0</v>
      </c>
      <c r="H33" s="17">
        <v>0</v>
      </c>
      <c r="I33" s="28">
        <f>1000*H33/E33</f>
        <v>0</v>
      </c>
    </row>
    <row r="34" spans="2:9" ht="15.75" thickBot="1" x14ac:dyDescent="0.3">
      <c r="B34" s="12">
        <v>30</v>
      </c>
      <c r="C34" s="25" t="s">
        <v>38</v>
      </c>
      <c r="D34" s="14">
        <v>57163</v>
      </c>
      <c r="E34" s="15">
        <v>1541</v>
      </c>
      <c r="F34" s="26">
        <v>3</v>
      </c>
      <c r="G34" s="48">
        <f t="shared" si="0"/>
        <v>1.9467878001297858</v>
      </c>
      <c r="H34" s="17">
        <v>3</v>
      </c>
      <c r="I34" s="27">
        <f>1000*H34/E34</f>
        <v>1.9467878001297858</v>
      </c>
    </row>
    <row r="35" spans="2:9" ht="15.75" thickBot="1" x14ac:dyDescent="0.3">
      <c r="B35" s="12">
        <v>31</v>
      </c>
      <c r="C35" s="19" t="s">
        <v>39</v>
      </c>
      <c r="D35" s="20">
        <v>57225</v>
      </c>
      <c r="E35" s="21">
        <v>1886</v>
      </c>
      <c r="F35" s="22">
        <v>2</v>
      </c>
      <c r="G35" s="44">
        <f t="shared" si="0"/>
        <v>1.0604453870625663</v>
      </c>
      <c r="H35" s="23">
        <v>2</v>
      </c>
      <c r="I35" s="24">
        <f>1000*H35/E35</f>
        <v>1.0604453870625663</v>
      </c>
    </row>
    <row r="36" spans="2:9" ht="15.75" thickBot="1" x14ac:dyDescent="0.3">
      <c r="B36" s="12">
        <v>32</v>
      </c>
      <c r="C36" s="25" t="s">
        <v>40</v>
      </c>
      <c r="D36" s="14">
        <v>57350</v>
      </c>
      <c r="E36" s="15">
        <v>4289</v>
      </c>
      <c r="F36" s="26">
        <v>3</v>
      </c>
      <c r="G36" s="49">
        <f t="shared" si="0"/>
        <v>0.69946374446257864</v>
      </c>
      <c r="H36" s="17">
        <v>3</v>
      </c>
      <c r="I36" s="28">
        <f t="shared" ref="I36:I38" si="7">1000*H36/E36</f>
        <v>0.69946374446257864</v>
      </c>
    </row>
    <row r="37" spans="2:9" ht="15.75" thickBot="1" x14ac:dyDescent="0.3">
      <c r="B37" s="12">
        <v>33</v>
      </c>
      <c r="C37" s="25" t="s">
        <v>41</v>
      </c>
      <c r="D37" s="14">
        <v>57449</v>
      </c>
      <c r="E37" s="15">
        <v>1397</v>
      </c>
      <c r="F37" s="26">
        <v>1</v>
      </c>
      <c r="G37" s="49">
        <f t="shared" si="0"/>
        <v>0.71581961345740874</v>
      </c>
      <c r="H37" s="17">
        <v>1</v>
      </c>
      <c r="I37" s="28">
        <f t="shared" si="7"/>
        <v>0.71581961345740874</v>
      </c>
    </row>
    <row r="38" spans="2:9" ht="15.75" thickBot="1" x14ac:dyDescent="0.3">
      <c r="B38" s="12">
        <v>34</v>
      </c>
      <c r="C38" s="25" t="s">
        <v>42</v>
      </c>
      <c r="D38" s="14">
        <v>55062</v>
      </c>
      <c r="E38" s="15">
        <v>3053</v>
      </c>
      <c r="F38" s="26">
        <v>0</v>
      </c>
      <c r="G38" s="49">
        <f t="shared" si="0"/>
        <v>0</v>
      </c>
      <c r="H38" s="17">
        <v>0</v>
      </c>
      <c r="I38" s="28">
        <f t="shared" si="7"/>
        <v>0</v>
      </c>
    </row>
    <row r="39" spans="2:9" ht="15.75" thickBot="1" x14ac:dyDescent="0.3">
      <c r="B39" s="12">
        <v>35</v>
      </c>
      <c r="C39" s="25" t="s">
        <v>43</v>
      </c>
      <c r="D39" s="14">
        <v>57546</v>
      </c>
      <c r="E39" s="15">
        <v>1534</v>
      </c>
      <c r="F39" s="26">
        <v>2</v>
      </c>
      <c r="G39" s="48">
        <f t="shared" si="0"/>
        <v>1.3037809647979139</v>
      </c>
      <c r="H39" s="17">
        <v>2</v>
      </c>
      <c r="I39" s="27">
        <f>1000*H39/E39</f>
        <v>1.3037809647979139</v>
      </c>
    </row>
    <row r="40" spans="2:9" ht="15.75" thickBot="1" x14ac:dyDescent="0.3">
      <c r="B40" s="12">
        <v>36</v>
      </c>
      <c r="C40" s="25" t="s">
        <v>44</v>
      </c>
      <c r="D40" s="14">
        <v>57582</v>
      </c>
      <c r="E40" s="15">
        <v>4362</v>
      </c>
      <c r="F40" s="26">
        <v>9</v>
      </c>
      <c r="G40" s="48">
        <f t="shared" si="0"/>
        <v>2.0632737276478679</v>
      </c>
      <c r="H40" s="17">
        <v>9</v>
      </c>
      <c r="I40" s="27">
        <f>1000*H40/E40</f>
        <v>2.0632737276478679</v>
      </c>
    </row>
    <row r="41" spans="2:9" ht="15.75" thickBot="1" x14ac:dyDescent="0.3">
      <c r="B41" s="12">
        <v>37</v>
      </c>
      <c r="C41" s="25" t="s">
        <v>45</v>
      </c>
      <c r="D41" s="14">
        <v>57644</v>
      </c>
      <c r="E41" s="15">
        <v>2759</v>
      </c>
      <c r="F41" s="26">
        <v>1</v>
      </c>
      <c r="G41" s="49">
        <f>1000*F41/E41</f>
        <v>0.36245016310257339</v>
      </c>
      <c r="H41" s="17">
        <v>1</v>
      </c>
      <c r="I41" s="28">
        <f>1000*H41/E41</f>
        <v>0.36245016310257339</v>
      </c>
    </row>
    <row r="42" spans="2:9" ht="15.75" thickBot="1" x14ac:dyDescent="0.3">
      <c r="B42" s="12">
        <v>38</v>
      </c>
      <c r="C42" s="29" t="s">
        <v>46</v>
      </c>
      <c r="D42" s="20">
        <v>57706</v>
      </c>
      <c r="E42" s="21">
        <v>45574</v>
      </c>
      <c r="F42" s="22">
        <v>179</v>
      </c>
      <c r="G42" s="50">
        <f>1000*F42/E42</f>
        <v>3.9276780620529248</v>
      </c>
      <c r="H42" s="23">
        <v>164</v>
      </c>
      <c r="I42" s="30">
        <f>1000*H42/E42</f>
        <v>3.5985430289199982</v>
      </c>
    </row>
    <row r="43" spans="2:9" ht="15.75" thickBot="1" x14ac:dyDescent="0.3">
      <c r="B43" s="12">
        <v>39</v>
      </c>
      <c r="C43" s="25" t="s">
        <v>47</v>
      </c>
      <c r="D43" s="14">
        <v>57742</v>
      </c>
      <c r="E43" s="15">
        <v>3918</v>
      </c>
      <c r="F43" s="26">
        <v>2</v>
      </c>
      <c r="G43" s="49">
        <f t="shared" ref="G43:G45" si="8">1000*F43/E43</f>
        <v>0.51046452271567122</v>
      </c>
      <c r="H43" s="17">
        <v>2</v>
      </c>
      <c r="I43" s="28">
        <f t="shared" ref="I43:I45" si="9">1000*H43/E43</f>
        <v>0.51046452271567122</v>
      </c>
    </row>
    <row r="44" spans="2:9" ht="15.75" thickBot="1" x14ac:dyDescent="0.3">
      <c r="B44" s="12">
        <v>40</v>
      </c>
      <c r="C44" s="25" t="s">
        <v>48</v>
      </c>
      <c r="D44" s="14">
        <v>57948</v>
      </c>
      <c r="E44" s="15">
        <v>2311</v>
      </c>
      <c r="F44" s="26">
        <v>2</v>
      </c>
      <c r="G44" s="49">
        <f t="shared" si="8"/>
        <v>0.86542622241453915</v>
      </c>
      <c r="H44" s="17">
        <v>2</v>
      </c>
      <c r="I44" s="28">
        <f t="shared" si="9"/>
        <v>0.86542622241453915</v>
      </c>
    </row>
    <row r="45" spans="2:9" ht="15.75" thickBot="1" x14ac:dyDescent="0.3">
      <c r="B45" s="12">
        <v>41</v>
      </c>
      <c r="C45" s="25" t="s">
        <v>49</v>
      </c>
      <c r="D45" s="14">
        <v>57831</v>
      </c>
      <c r="E45" s="15">
        <v>1537</v>
      </c>
      <c r="F45" s="26">
        <v>1</v>
      </c>
      <c r="G45" s="49">
        <f t="shared" si="8"/>
        <v>0.65061808718282366</v>
      </c>
      <c r="H45" s="17">
        <v>1</v>
      </c>
      <c r="I45" s="28">
        <f t="shared" si="9"/>
        <v>0.65061808718282366</v>
      </c>
    </row>
    <row r="46" spans="2:9" ht="15.75" thickBot="1" x14ac:dyDescent="0.3">
      <c r="B46" s="12">
        <v>42</v>
      </c>
      <c r="C46" s="13" t="s">
        <v>50</v>
      </c>
      <c r="D46" s="14">
        <v>57902</v>
      </c>
      <c r="E46" s="15">
        <v>9170</v>
      </c>
      <c r="F46" s="26">
        <v>30</v>
      </c>
      <c r="G46" s="47">
        <f>1000*F46/E46</f>
        <v>3.2715376226826609</v>
      </c>
      <c r="H46" s="17">
        <v>30</v>
      </c>
      <c r="I46" s="18">
        <f>1000*H46/E46</f>
        <v>3.2715376226826609</v>
      </c>
    </row>
    <row r="47" spans="2:9" ht="15.75" thickBot="1" x14ac:dyDescent="0.3">
      <c r="B47" s="12">
        <v>43</v>
      </c>
      <c r="C47" s="25" t="s">
        <v>51</v>
      </c>
      <c r="D47" s="14">
        <v>58008</v>
      </c>
      <c r="E47" s="15">
        <v>3870</v>
      </c>
      <c r="F47" s="26">
        <v>2</v>
      </c>
      <c r="G47" s="49">
        <f t="shared" ref="G47:G51" si="10">1000*F47/E47</f>
        <v>0.51679586563307489</v>
      </c>
      <c r="H47" s="17">
        <v>2</v>
      </c>
      <c r="I47" s="28">
        <f t="shared" ref="I47:I51" si="11">1000*H47/E47</f>
        <v>0.51679586563307489</v>
      </c>
    </row>
    <row r="48" spans="2:9" ht="15.75" thickBot="1" x14ac:dyDescent="0.3">
      <c r="B48" s="12">
        <v>44</v>
      </c>
      <c r="C48" s="25" t="s">
        <v>52</v>
      </c>
      <c r="D48" s="14">
        <v>58142</v>
      </c>
      <c r="E48" s="15">
        <v>4349</v>
      </c>
      <c r="F48" s="26">
        <v>2</v>
      </c>
      <c r="G48" s="49">
        <f t="shared" si="10"/>
        <v>0.45987583352494826</v>
      </c>
      <c r="H48" s="17">
        <v>2</v>
      </c>
      <c r="I48" s="28">
        <f t="shared" si="11"/>
        <v>0.45987583352494826</v>
      </c>
    </row>
    <row r="49" spans="2:9" ht="15.75" thickBot="1" x14ac:dyDescent="0.3">
      <c r="B49" s="12">
        <v>45</v>
      </c>
      <c r="C49" s="25" t="s">
        <v>53</v>
      </c>
      <c r="D49" s="14">
        <v>58204</v>
      </c>
      <c r="E49" s="15">
        <v>1496</v>
      </c>
      <c r="F49" s="26">
        <v>0</v>
      </c>
      <c r="G49" s="49">
        <f t="shared" si="10"/>
        <v>0</v>
      </c>
      <c r="H49" s="17">
        <v>0</v>
      </c>
      <c r="I49" s="28">
        <f t="shared" si="11"/>
        <v>0</v>
      </c>
    </row>
    <row r="50" spans="2:9" ht="15.75" thickBot="1" x14ac:dyDescent="0.3">
      <c r="B50" s="12">
        <v>46</v>
      </c>
      <c r="C50" s="25" t="s">
        <v>54</v>
      </c>
      <c r="D50" s="14">
        <v>55106</v>
      </c>
      <c r="E50" s="15">
        <v>1200</v>
      </c>
      <c r="F50" s="26">
        <v>1</v>
      </c>
      <c r="G50" s="49">
        <f t="shared" si="10"/>
        <v>0.83333333333333337</v>
      </c>
      <c r="H50" s="17">
        <v>1</v>
      </c>
      <c r="I50" s="28">
        <f t="shared" si="11"/>
        <v>0.83333333333333337</v>
      </c>
    </row>
    <row r="51" spans="2:9" ht="15.75" thickBot="1" x14ac:dyDescent="0.3">
      <c r="B51" s="12">
        <v>47</v>
      </c>
      <c r="C51" s="19" t="s">
        <v>55</v>
      </c>
      <c r="D51" s="20">
        <v>58259</v>
      </c>
      <c r="E51" s="21">
        <v>5006</v>
      </c>
      <c r="F51" s="22">
        <v>5</v>
      </c>
      <c r="G51" s="51">
        <f t="shared" si="10"/>
        <v>0.99880143827407109</v>
      </c>
      <c r="H51" s="23">
        <v>5</v>
      </c>
      <c r="I51" s="31">
        <f t="shared" si="11"/>
        <v>0.99880143827407109</v>
      </c>
    </row>
    <row r="52" spans="2:9" ht="15.75" thickBot="1" x14ac:dyDescent="0.3">
      <c r="B52" s="12">
        <v>48</v>
      </c>
      <c r="C52" s="25" t="s">
        <v>56</v>
      </c>
      <c r="D52" s="14">
        <v>58311</v>
      </c>
      <c r="E52" s="15">
        <v>4645</v>
      </c>
      <c r="F52" s="26">
        <v>9</v>
      </c>
      <c r="G52" s="48">
        <f t="shared" si="0"/>
        <v>1.9375672766415502</v>
      </c>
      <c r="H52" s="17">
        <v>9</v>
      </c>
      <c r="I52" s="27">
        <f>1000*H52/E52</f>
        <v>1.9375672766415502</v>
      </c>
    </row>
    <row r="53" spans="2:9" ht="15.75" thickBot="1" x14ac:dyDescent="0.3">
      <c r="B53" s="12">
        <v>49</v>
      </c>
      <c r="C53" s="25" t="s">
        <v>57</v>
      </c>
      <c r="D53" s="14">
        <v>58357</v>
      </c>
      <c r="E53" s="15">
        <v>2312</v>
      </c>
      <c r="F53" s="26">
        <v>3</v>
      </c>
      <c r="G53" s="48">
        <f t="shared" si="0"/>
        <v>1.2975778546712802</v>
      </c>
      <c r="H53" s="17">
        <v>3</v>
      </c>
      <c r="I53" s="27">
        <f>1000*H53/E53</f>
        <v>1.2975778546712802</v>
      </c>
    </row>
    <row r="54" spans="2:9" ht="15.75" thickBot="1" x14ac:dyDescent="0.3">
      <c r="B54" s="12">
        <v>50</v>
      </c>
      <c r="C54" s="25" t="s">
        <v>58</v>
      </c>
      <c r="D54" s="14">
        <v>58393</v>
      </c>
      <c r="E54" s="15">
        <v>1407</v>
      </c>
      <c r="F54" s="26">
        <v>0</v>
      </c>
      <c r="G54" s="49">
        <f t="shared" si="0"/>
        <v>0</v>
      </c>
      <c r="H54" s="17">
        <v>0</v>
      </c>
      <c r="I54" s="28">
        <f t="shared" ref="I54:I57" si="12">1000*H54/E54</f>
        <v>0</v>
      </c>
    </row>
    <row r="55" spans="2:9" ht="15.75" thickBot="1" x14ac:dyDescent="0.3">
      <c r="B55" s="12">
        <v>51</v>
      </c>
      <c r="C55" s="25" t="s">
        <v>59</v>
      </c>
      <c r="D55" s="14">
        <v>58464</v>
      </c>
      <c r="E55" s="15">
        <v>1706</v>
      </c>
      <c r="F55" s="26">
        <v>0</v>
      </c>
      <c r="G55" s="49">
        <f t="shared" si="0"/>
        <v>0</v>
      </c>
      <c r="H55" s="17">
        <v>0</v>
      </c>
      <c r="I55" s="28">
        <f t="shared" si="12"/>
        <v>0</v>
      </c>
    </row>
    <row r="56" spans="2:9" ht="15.75" thickBot="1" x14ac:dyDescent="0.3">
      <c r="B56" s="12">
        <v>52</v>
      </c>
      <c r="C56" s="25" t="s">
        <v>60</v>
      </c>
      <c r="D56" s="14">
        <v>58534</v>
      </c>
      <c r="E56" s="15">
        <v>1521</v>
      </c>
      <c r="F56" s="26">
        <v>1</v>
      </c>
      <c r="G56" s="49">
        <f t="shared" si="0"/>
        <v>0.65746219592373434</v>
      </c>
      <c r="H56" s="17">
        <v>1</v>
      </c>
      <c r="I56" s="28">
        <f t="shared" si="12"/>
        <v>0.65746219592373434</v>
      </c>
    </row>
    <row r="57" spans="2:9" ht="15.75" thickBot="1" x14ac:dyDescent="0.3">
      <c r="B57" s="12">
        <v>53</v>
      </c>
      <c r="C57" s="25" t="s">
        <v>61</v>
      </c>
      <c r="D57" s="14">
        <v>55160</v>
      </c>
      <c r="E57" s="15">
        <v>3668</v>
      </c>
      <c r="F57" s="26">
        <v>2</v>
      </c>
      <c r="G57" s="49">
        <f t="shared" si="0"/>
        <v>0.54525627044711011</v>
      </c>
      <c r="H57" s="17">
        <v>2</v>
      </c>
      <c r="I57" s="28">
        <f t="shared" si="12"/>
        <v>0.54525627044711011</v>
      </c>
    </row>
    <row r="58" spans="2:9" ht="15.75" thickBot="1" x14ac:dyDescent="0.3">
      <c r="B58" s="12">
        <v>54</v>
      </c>
      <c r="C58" s="25" t="s">
        <v>62</v>
      </c>
      <c r="D58" s="14">
        <v>55277</v>
      </c>
      <c r="E58" s="15">
        <v>5899</v>
      </c>
      <c r="F58" s="26">
        <v>8</v>
      </c>
      <c r="G58" s="48">
        <f t="shared" si="0"/>
        <v>1.3561620613663332</v>
      </c>
      <c r="H58" s="17">
        <v>8</v>
      </c>
      <c r="I58" s="27">
        <f>1000*H58/E58</f>
        <v>1.3561620613663332</v>
      </c>
    </row>
    <row r="59" spans="2:9" ht="15.75" thickBot="1" x14ac:dyDescent="0.3">
      <c r="B59" s="12">
        <v>55</v>
      </c>
      <c r="C59" s="25" t="s">
        <v>63</v>
      </c>
      <c r="D59" s="14">
        <v>58552</v>
      </c>
      <c r="E59" s="15">
        <v>3871</v>
      </c>
      <c r="F59" s="26">
        <v>6</v>
      </c>
      <c r="G59" s="48">
        <f t="shared" si="0"/>
        <v>1.5499870834409712</v>
      </c>
      <c r="H59" s="17">
        <v>6</v>
      </c>
      <c r="I59" s="27">
        <f t="shared" ref="I59:I60" si="13">1000*H59/E59</f>
        <v>1.5499870834409712</v>
      </c>
    </row>
    <row r="60" spans="2:9" ht="15.75" thickBot="1" x14ac:dyDescent="0.3">
      <c r="B60" s="12">
        <v>56</v>
      </c>
      <c r="C60" s="19" t="s">
        <v>64</v>
      </c>
      <c r="D60" s="20">
        <v>58623</v>
      </c>
      <c r="E60" s="21">
        <v>3327</v>
      </c>
      <c r="F60" s="22">
        <v>7</v>
      </c>
      <c r="G60" s="44">
        <f t="shared" si="0"/>
        <v>2.1039975954313195</v>
      </c>
      <c r="H60" s="23">
        <v>6</v>
      </c>
      <c r="I60" s="24">
        <f t="shared" si="13"/>
        <v>1.8034265103697025</v>
      </c>
    </row>
    <row r="61" spans="2:9" ht="15.75" thickBot="1" x14ac:dyDescent="0.3">
      <c r="B61" s="12">
        <v>57</v>
      </c>
      <c r="C61" s="25" t="s">
        <v>65</v>
      </c>
      <c r="D61" s="14">
        <v>58721</v>
      </c>
      <c r="E61" s="15">
        <v>3299</v>
      </c>
      <c r="F61" s="26">
        <v>2</v>
      </c>
      <c r="G61" s="49">
        <f>1000*F61/E61</f>
        <v>0.60624431645953314</v>
      </c>
      <c r="H61" s="17">
        <v>2</v>
      </c>
      <c r="I61" s="28">
        <f>1000*H61/E61</f>
        <v>0.60624431645953314</v>
      </c>
    </row>
    <row r="62" spans="2:9" ht="15.75" thickBot="1" x14ac:dyDescent="0.3">
      <c r="B62" s="12">
        <v>58</v>
      </c>
      <c r="C62" s="25" t="s">
        <v>66</v>
      </c>
      <c r="D62" s="14">
        <v>60169</v>
      </c>
      <c r="E62" s="15">
        <v>2312</v>
      </c>
      <c r="F62" s="26">
        <v>4</v>
      </c>
      <c r="G62" s="48">
        <f t="shared" si="0"/>
        <v>1.7301038062283738</v>
      </c>
      <c r="H62" s="17">
        <v>4</v>
      </c>
      <c r="I62" s="27">
        <f t="shared" ref="I62:I65" si="14">1000*H62/E62</f>
        <v>1.7301038062283738</v>
      </c>
    </row>
    <row r="63" spans="2:9" ht="15.75" thickBot="1" x14ac:dyDescent="0.3">
      <c r="B63" s="12">
        <v>59</v>
      </c>
      <c r="C63" s="25" t="s">
        <v>67</v>
      </c>
      <c r="D63" s="14">
        <v>58794</v>
      </c>
      <c r="E63" s="15">
        <v>1195</v>
      </c>
      <c r="F63" s="26">
        <v>3</v>
      </c>
      <c r="G63" s="48">
        <f t="shared" si="0"/>
        <v>2.510460251046025</v>
      </c>
      <c r="H63" s="17">
        <v>3</v>
      </c>
      <c r="I63" s="27">
        <f t="shared" si="14"/>
        <v>2.510460251046025</v>
      </c>
    </row>
    <row r="64" spans="2:9" ht="15.75" thickBot="1" x14ac:dyDescent="0.3">
      <c r="B64" s="12">
        <v>60</v>
      </c>
      <c r="C64" s="25" t="s">
        <v>68</v>
      </c>
      <c r="D64" s="14">
        <v>58856</v>
      </c>
      <c r="E64" s="15">
        <v>1908</v>
      </c>
      <c r="F64" s="26">
        <v>3</v>
      </c>
      <c r="G64" s="48">
        <f t="shared" si="0"/>
        <v>1.5723270440251573</v>
      </c>
      <c r="H64" s="17">
        <v>3</v>
      </c>
      <c r="I64" s="27">
        <f t="shared" si="14"/>
        <v>1.5723270440251573</v>
      </c>
    </row>
    <row r="65" spans="2:9" ht="15.75" thickBot="1" x14ac:dyDescent="0.3">
      <c r="B65" s="12">
        <v>61</v>
      </c>
      <c r="C65" s="25" t="s">
        <v>69</v>
      </c>
      <c r="D65" s="14">
        <v>58918</v>
      </c>
      <c r="E65" s="15">
        <v>1695</v>
      </c>
      <c r="F65" s="26">
        <v>3</v>
      </c>
      <c r="G65" s="48">
        <f t="shared" si="0"/>
        <v>1.7699115044247788</v>
      </c>
      <c r="H65" s="17">
        <v>3</v>
      </c>
      <c r="I65" s="27">
        <f t="shared" si="14"/>
        <v>1.7699115044247788</v>
      </c>
    </row>
    <row r="66" spans="2:9" ht="15.75" thickBot="1" x14ac:dyDescent="0.3">
      <c r="B66" s="12">
        <v>62</v>
      </c>
      <c r="C66" s="25" t="s">
        <v>70</v>
      </c>
      <c r="D66" s="14">
        <v>58990</v>
      </c>
      <c r="E66" s="15">
        <v>644</v>
      </c>
      <c r="F66" s="26">
        <v>0</v>
      </c>
      <c r="G66" s="49">
        <f>1000*F66/E66</f>
        <v>0</v>
      </c>
      <c r="H66" s="17">
        <v>0</v>
      </c>
      <c r="I66" s="28">
        <f>1000*H66/E66</f>
        <v>0</v>
      </c>
    </row>
    <row r="67" spans="2:9" ht="15.75" thickBot="1" x14ac:dyDescent="0.3">
      <c r="B67" s="12">
        <v>63</v>
      </c>
      <c r="C67" s="25" t="s">
        <v>71</v>
      </c>
      <c r="D67" s="14">
        <v>59041</v>
      </c>
      <c r="E67" s="15">
        <v>4821</v>
      </c>
      <c r="F67" s="26">
        <v>7</v>
      </c>
      <c r="G67" s="48">
        <f t="shared" si="0"/>
        <v>1.451980916822236</v>
      </c>
      <c r="H67" s="17">
        <v>7</v>
      </c>
      <c r="I67" s="27">
        <f t="shared" ref="I67:I72" si="15">1000*H67/E67</f>
        <v>1.451980916822236</v>
      </c>
    </row>
    <row r="68" spans="2:9" ht="15.75" thickBot="1" x14ac:dyDescent="0.3">
      <c r="B68" s="12">
        <v>64</v>
      </c>
      <c r="C68" s="25" t="s">
        <v>72</v>
      </c>
      <c r="D68" s="14">
        <v>59238</v>
      </c>
      <c r="E68" s="15">
        <v>1431</v>
      </c>
      <c r="F68" s="26">
        <v>3</v>
      </c>
      <c r="G68" s="48">
        <f t="shared" si="0"/>
        <v>2.0964360587002098</v>
      </c>
      <c r="H68" s="17">
        <v>3</v>
      </c>
      <c r="I68" s="27">
        <f t="shared" si="15"/>
        <v>2.0964360587002098</v>
      </c>
    </row>
    <row r="69" spans="2:9" ht="15.75" thickBot="1" x14ac:dyDescent="0.3">
      <c r="B69" s="12">
        <v>65</v>
      </c>
      <c r="C69" s="25" t="s">
        <v>73</v>
      </c>
      <c r="D69" s="14">
        <v>59130</v>
      </c>
      <c r="E69" s="15">
        <v>1436</v>
      </c>
      <c r="F69" s="26">
        <v>0</v>
      </c>
      <c r="G69" s="49">
        <f t="shared" si="0"/>
        <v>0</v>
      </c>
      <c r="H69" s="17">
        <v>0</v>
      </c>
      <c r="I69" s="28">
        <f t="shared" si="15"/>
        <v>0</v>
      </c>
    </row>
    <row r="70" spans="2:9" ht="15.75" thickBot="1" x14ac:dyDescent="0.3">
      <c r="B70" s="12">
        <v>66</v>
      </c>
      <c r="C70" s="25" t="s">
        <v>74</v>
      </c>
      <c r="D70" s="14">
        <v>59283</v>
      </c>
      <c r="E70" s="15">
        <v>1491</v>
      </c>
      <c r="F70" s="26">
        <v>1</v>
      </c>
      <c r="G70" s="49">
        <f t="shared" ref="G70:G72" si="16">1000*F70/E70</f>
        <v>0.67069081153588195</v>
      </c>
      <c r="H70" s="17">
        <v>1</v>
      </c>
      <c r="I70" s="28">
        <f t="shared" si="15"/>
        <v>0.67069081153588195</v>
      </c>
    </row>
    <row r="71" spans="2:9" ht="15.75" thickBot="1" x14ac:dyDescent="0.3">
      <c r="B71" s="12">
        <v>67</v>
      </c>
      <c r="C71" s="25" t="s">
        <v>75</v>
      </c>
      <c r="D71" s="14">
        <v>59434</v>
      </c>
      <c r="E71" s="15">
        <v>1541</v>
      </c>
      <c r="F71" s="26">
        <v>0</v>
      </c>
      <c r="G71" s="49">
        <f t="shared" si="16"/>
        <v>0</v>
      </c>
      <c r="H71" s="17">
        <v>0</v>
      </c>
      <c r="I71" s="28">
        <f t="shared" si="15"/>
        <v>0</v>
      </c>
    </row>
    <row r="72" spans="2:9" ht="15.75" thickBot="1" x14ac:dyDescent="0.3">
      <c r="B72" s="12">
        <v>68</v>
      </c>
      <c r="C72" s="25" t="s">
        <v>76</v>
      </c>
      <c r="D72" s="14">
        <v>55311</v>
      </c>
      <c r="E72" s="15">
        <v>2235</v>
      </c>
      <c r="F72" s="26">
        <v>2</v>
      </c>
      <c r="G72" s="49">
        <f t="shared" si="16"/>
        <v>0.89485458612975388</v>
      </c>
      <c r="H72" s="17">
        <v>2</v>
      </c>
      <c r="I72" s="28">
        <f t="shared" si="15"/>
        <v>0.89485458612975388</v>
      </c>
    </row>
    <row r="73" spans="2:9" ht="15.75" thickBot="1" x14ac:dyDescent="0.3">
      <c r="B73" s="12">
        <v>69</v>
      </c>
      <c r="C73" s="13" t="s">
        <v>77</v>
      </c>
      <c r="D73" s="14">
        <v>59498</v>
      </c>
      <c r="E73" s="15">
        <v>1299</v>
      </c>
      <c r="F73" s="26">
        <v>14</v>
      </c>
      <c r="G73" s="47">
        <f>1000*F73/E73</f>
        <v>10.77752117013087</v>
      </c>
      <c r="H73" s="17">
        <v>14</v>
      </c>
      <c r="I73" s="18">
        <f>1000*H73/E73</f>
        <v>10.77752117013087</v>
      </c>
    </row>
    <row r="74" spans="2:9" ht="15.75" thickBot="1" x14ac:dyDescent="0.3">
      <c r="B74" s="12">
        <v>70</v>
      </c>
      <c r="C74" s="25" t="s">
        <v>78</v>
      </c>
      <c r="D74" s="14">
        <v>59586</v>
      </c>
      <c r="E74" s="15">
        <v>2265</v>
      </c>
      <c r="F74" s="26">
        <v>1</v>
      </c>
      <c r="G74" s="49">
        <f>1000*F74/E74</f>
        <v>0.44150110375275936</v>
      </c>
      <c r="H74" s="17">
        <v>1</v>
      </c>
      <c r="I74" s="28">
        <f>1000*H74/E74</f>
        <v>0.44150110375275936</v>
      </c>
    </row>
    <row r="75" spans="2:9" ht="15.75" thickBot="1" x14ac:dyDescent="0.3">
      <c r="B75" s="12">
        <v>71</v>
      </c>
      <c r="C75" s="25" t="s">
        <v>79</v>
      </c>
      <c r="D75" s="14">
        <v>59327</v>
      </c>
      <c r="E75" s="15">
        <v>4132</v>
      </c>
      <c r="F75" s="26">
        <v>5</v>
      </c>
      <c r="G75" s="48">
        <f t="shared" ref="G75:G86" si="17">1000*F75/E75</f>
        <v>1.2100677637947725</v>
      </c>
      <c r="H75" s="17">
        <v>5</v>
      </c>
      <c r="I75" s="27">
        <f>1000*H75/E75</f>
        <v>1.2100677637947725</v>
      </c>
    </row>
    <row r="76" spans="2:9" ht="15.75" thickBot="1" x14ac:dyDescent="0.3">
      <c r="B76" s="12">
        <v>72</v>
      </c>
      <c r="C76" s="25" t="s">
        <v>80</v>
      </c>
      <c r="D76" s="14">
        <v>59416</v>
      </c>
      <c r="E76" s="15">
        <v>2293</v>
      </c>
      <c r="F76" s="26">
        <v>1</v>
      </c>
      <c r="G76" s="49">
        <f>1000*F76/E76</f>
        <v>0.43610989969472308</v>
      </c>
      <c r="H76" s="17">
        <v>1</v>
      </c>
      <c r="I76" s="28">
        <f>1000*H76/E76</f>
        <v>0.43610989969472308</v>
      </c>
    </row>
    <row r="77" spans="2:9" ht="15.75" thickBot="1" x14ac:dyDescent="0.3">
      <c r="B77" s="12">
        <v>73</v>
      </c>
      <c r="C77" s="25" t="s">
        <v>81</v>
      </c>
      <c r="D77" s="14">
        <v>59657</v>
      </c>
      <c r="E77" s="15">
        <v>1548</v>
      </c>
      <c r="F77" s="26">
        <v>2</v>
      </c>
      <c r="G77" s="48">
        <f t="shared" si="17"/>
        <v>1.2919896640826873</v>
      </c>
      <c r="H77" s="17">
        <v>2</v>
      </c>
      <c r="I77" s="27">
        <f>1000*H77/E77</f>
        <v>1.2919896640826873</v>
      </c>
    </row>
    <row r="78" spans="2:9" ht="15.75" thickBot="1" x14ac:dyDescent="0.3">
      <c r="B78" s="12">
        <v>74</v>
      </c>
      <c r="C78" s="25" t="s">
        <v>82</v>
      </c>
      <c r="D78" s="14">
        <v>59826</v>
      </c>
      <c r="E78" s="15">
        <v>1750</v>
      </c>
      <c r="F78" s="26">
        <v>1</v>
      </c>
      <c r="G78" s="49">
        <f t="shared" si="17"/>
        <v>0.5714285714285714</v>
      </c>
      <c r="H78" s="17">
        <v>1</v>
      </c>
      <c r="I78" s="28">
        <f t="shared" ref="I78:I82" si="18">1000*H78/E78</f>
        <v>0.5714285714285714</v>
      </c>
    </row>
    <row r="79" spans="2:9" ht="15.75" thickBot="1" x14ac:dyDescent="0.3">
      <c r="B79" s="12">
        <v>75</v>
      </c>
      <c r="C79" s="25" t="s">
        <v>83</v>
      </c>
      <c r="D79" s="14">
        <v>59693</v>
      </c>
      <c r="E79" s="15">
        <v>4603</v>
      </c>
      <c r="F79" s="26">
        <v>0</v>
      </c>
      <c r="G79" s="49">
        <f t="shared" si="17"/>
        <v>0</v>
      </c>
      <c r="H79" s="17">
        <v>0</v>
      </c>
      <c r="I79" s="28">
        <f t="shared" si="18"/>
        <v>0</v>
      </c>
    </row>
    <row r="80" spans="2:9" ht="15.75" thickBot="1" x14ac:dyDescent="0.3">
      <c r="B80" s="12">
        <v>76</v>
      </c>
      <c r="C80" s="25" t="s">
        <v>84</v>
      </c>
      <c r="D80" s="14">
        <v>59764</v>
      </c>
      <c r="E80" s="15">
        <v>2203</v>
      </c>
      <c r="F80" s="26">
        <v>2</v>
      </c>
      <c r="G80" s="49">
        <f t="shared" si="17"/>
        <v>0.90785292782569227</v>
      </c>
      <c r="H80" s="17">
        <v>2</v>
      </c>
      <c r="I80" s="28">
        <f t="shared" si="18"/>
        <v>0.90785292782569227</v>
      </c>
    </row>
    <row r="81" spans="2:9" ht="15.75" thickBot="1" x14ac:dyDescent="0.3">
      <c r="B81" s="12">
        <v>77</v>
      </c>
      <c r="C81" s="25" t="s">
        <v>85</v>
      </c>
      <c r="D81" s="14">
        <v>59880</v>
      </c>
      <c r="E81" s="15">
        <v>2595</v>
      </c>
      <c r="F81" s="26">
        <v>1</v>
      </c>
      <c r="G81" s="49">
        <f t="shared" si="17"/>
        <v>0.38535645472061658</v>
      </c>
      <c r="H81" s="17">
        <v>1</v>
      </c>
      <c r="I81" s="28">
        <f t="shared" si="18"/>
        <v>0.38535645472061658</v>
      </c>
    </row>
    <row r="82" spans="2:9" ht="15.75" thickBot="1" x14ac:dyDescent="0.3">
      <c r="B82" s="12">
        <v>78</v>
      </c>
      <c r="C82" s="25" t="s">
        <v>86</v>
      </c>
      <c r="D82" s="14">
        <v>59942</v>
      </c>
      <c r="E82" s="15">
        <v>2198</v>
      </c>
      <c r="F82" s="26">
        <v>2</v>
      </c>
      <c r="G82" s="49">
        <f t="shared" si="17"/>
        <v>0.90991810737033663</v>
      </c>
      <c r="H82" s="17">
        <v>2</v>
      </c>
      <c r="I82" s="28">
        <f t="shared" si="18"/>
        <v>0.90991810737033663</v>
      </c>
    </row>
    <row r="83" spans="2:9" ht="15.75" thickBot="1" x14ac:dyDescent="0.3">
      <c r="B83" s="12">
        <v>79</v>
      </c>
      <c r="C83" s="13" t="s">
        <v>87</v>
      </c>
      <c r="D83" s="14">
        <v>60026</v>
      </c>
      <c r="E83" s="15">
        <v>969</v>
      </c>
      <c r="F83" s="26">
        <v>8</v>
      </c>
      <c r="G83" s="47">
        <f>1000*F83/E83</f>
        <v>8.2559339525283804</v>
      </c>
      <c r="H83" s="17">
        <v>8</v>
      </c>
      <c r="I83" s="18">
        <f>1000*H83/E83</f>
        <v>8.2559339525283804</v>
      </c>
    </row>
    <row r="84" spans="2:9" ht="15.75" thickBot="1" x14ac:dyDescent="0.3">
      <c r="B84" s="12">
        <v>80</v>
      </c>
      <c r="C84" s="25" t="s">
        <v>88</v>
      </c>
      <c r="D84" s="14">
        <v>60062</v>
      </c>
      <c r="E84" s="15">
        <v>5972</v>
      </c>
      <c r="F84" s="26">
        <v>4</v>
      </c>
      <c r="G84" s="49">
        <f>1000*F84/E84</f>
        <v>0.66979236436704626</v>
      </c>
      <c r="H84" s="17">
        <v>4</v>
      </c>
      <c r="I84" s="28">
        <f>1000*H84/E84</f>
        <v>0.66979236436704626</v>
      </c>
    </row>
    <row r="85" spans="2:9" ht="15.75" thickBot="1" x14ac:dyDescent="0.3">
      <c r="B85" s="32">
        <v>81</v>
      </c>
      <c r="C85" s="33" t="s">
        <v>89</v>
      </c>
      <c r="D85" s="34">
        <v>60099</v>
      </c>
      <c r="E85" s="35">
        <v>1480</v>
      </c>
      <c r="F85" s="36">
        <v>3</v>
      </c>
      <c r="G85" s="48">
        <f t="shared" si="17"/>
        <v>2.0270270270270272</v>
      </c>
      <c r="H85" s="37">
        <v>3</v>
      </c>
      <c r="I85" s="38">
        <f t="shared" ref="I85:I86" si="19">1000*H85/E85</f>
        <v>2.0270270270270272</v>
      </c>
    </row>
    <row r="86" spans="2:9" ht="16.5" thickTop="1" thickBot="1" x14ac:dyDescent="0.3">
      <c r="B86" s="39" t="s">
        <v>90</v>
      </c>
      <c r="C86" s="40"/>
      <c r="D86" s="41"/>
      <c r="E86" s="42">
        <f t="shared" ref="E86:F86" si="20">SUM(E5:E85)</f>
        <v>758575</v>
      </c>
      <c r="F86" s="43">
        <f t="shared" si="20"/>
        <v>1946</v>
      </c>
      <c r="G86" s="44">
        <f t="shared" si="17"/>
        <v>2.5653363213920839</v>
      </c>
      <c r="H86" s="42">
        <f>SUM(H5:H85)</f>
        <v>1913</v>
      </c>
      <c r="I86" s="45">
        <f t="shared" si="19"/>
        <v>2.521833701347922</v>
      </c>
    </row>
    <row r="87" spans="2:9" ht="15.75" thickTop="1" x14ac:dyDescent="0.25"/>
  </sheetData>
  <mergeCells count="2">
    <mergeCell ref="B2:I2"/>
    <mergeCell ref="B86:D8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2021-02-12T08:50:44Z</dcterms:created>
  <dcterms:modified xsi:type="dcterms:W3CDTF">2021-02-12T08:52:06Z</dcterms:modified>
</cp:coreProperties>
</file>